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105" windowWidth="19425" windowHeight="10425" activeTab="7"/>
  </bookViews>
  <sheets>
    <sheet name="Front Page" sheetId="5" r:id="rId1"/>
    <sheet name="Gen Infor" sheetId="8" r:id="rId2"/>
    <sheet name="Pt Profile" sheetId="9" r:id="rId3"/>
    <sheet name="Pt Profile (แบ่ง 4 สาขา)" sheetId="12" r:id="rId4"/>
    <sheet name="Staff Profile" sheetId="10" r:id="rId5"/>
    <sheet name="Workload" sheetId="11" r:id="rId6"/>
    <sheet name="Entry" sheetId="1" r:id="rId7"/>
    <sheet name="OnePage" sheetId="7" r:id="rId8"/>
    <sheet name="โครงสร้างการบริหารโรงพยาบาล" sheetId="13" r:id="rId9"/>
    <sheet name="โครงสร้างกลุ่มงานพัฒนาคุณภาพฯ" sheetId="14" r:id="rId10"/>
    <sheet name="แผนผังโรงพยาบาล" sheetId="15" r:id="rId11"/>
  </sheets>
  <calcPr calcId="144525"/>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2" i="10" l="1"/>
  <c r="D22" i="7" l="1"/>
  <c r="D8" i="7"/>
  <c r="B11" i="7"/>
  <c r="H8" i="7"/>
  <c r="F8" i="7" l="1"/>
  <c r="B4" i="7"/>
  <c r="E5" i="10"/>
  <c r="B25" i="7"/>
  <c r="B26" i="7"/>
  <c r="E99" i="10"/>
  <c r="E96" i="10"/>
  <c r="D27" i="7" l="1"/>
  <c r="E21" i="10"/>
  <c r="J28" i="7"/>
  <c r="J27" i="7"/>
  <c r="F27" i="7"/>
  <c r="D29" i="7"/>
  <c r="B29" i="7"/>
  <c r="F28" i="7"/>
  <c r="D28" i="7"/>
  <c r="B28" i="7"/>
  <c r="B27" i="7"/>
  <c r="J26" i="7"/>
  <c r="H26" i="7"/>
  <c r="F26" i="7"/>
  <c r="D26" i="7"/>
  <c r="J25" i="7"/>
  <c r="H25" i="7"/>
  <c r="F25" i="7"/>
  <c r="D25" i="7"/>
  <c r="H22" i="7"/>
  <c r="F22" i="7"/>
  <c r="B22" i="7"/>
  <c r="F18" i="7"/>
  <c r="F16" i="7"/>
  <c r="F14" i="7"/>
  <c r="D14" i="7"/>
  <c r="B14" i="7"/>
  <c r="H11" i="7"/>
  <c r="F11" i="7"/>
  <c r="D11" i="7"/>
  <c r="J8" i="7"/>
  <c r="E88" i="10"/>
  <c r="D30" i="7" l="1"/>
  <c r="C18" i="11" l="1"/>
  <c r="C7" i="11"/>
  <c r="C8" i="11"/>
  <c r="C9" i="11"/>
  <c r="C10" i="11"/>
  <c r="C11" i="11"/>
  <c r="C12" i="11"/>
  <c r="C13" i="11"/>
  <c r="C14" i="11"/>
  <c r="C15" i="11"/>
  <c r="C16" i="11"/>
  <c r="C6" i="11"/>
  <c r="E66" i="10"/>
  <c r="E67" i="10"/>
  <c r="E68" i="10"/>
  <c r="E69" i="10"/>
  <c r="E70" i="10"/>
  <c r="E71" i="10"/>
  <c r="E72" i="10"/>
  <c r="E73" i="10"/>
  <c r="E74" i="10"/>
  <c r="E75" i="10"/>
  <c r="E76" i="10"/>
  <c r="E77" i="10"/>
  <c r="E78" i="10"/>
  <c r="E79" i="10"/>
  <c r="E80" i="10"/>
  <c r="E81" i="10"/>
  <c r="E82" i="10"/>
  <c r="E83" i="10"/>
  <c r="E84" i="10"/>
  <c r="E30" i="10"/>
  <c r="E85" i="10"/>
  <c r="E86" i="10"/>
  <c r="E52" i="10"/>
  <c r="E53" i="10"/>
  <c r="E54" i="10"/>
  <c r="E55" i="10"/>
  <c r="E56" i="10"/>
  <c r="E57" i="10"/>
  <c r="E58" i="10"/>
  <c r="E59" i="10"/>
  <c r="E60" i="10"/>
  <c r="E61" i="10"/>
  <c r="E62" i="10"/>
  <c r="E63" i="10"/>
  <c r="E64" i="10"/>
  <c r="E65" i="10"/>
  <c r="E35" i="10"/>
  <c r="E43" i="10"/>
  <c r="E31" i="10"/>
  <c r="E36" i="10"/>
  <c r="E37" i="10"/>
  <c r="E32" i="10"/>
  <c r="E44" i="10"/>
  <c r="E45" i="10"/>
  <c r="E46" i="10"/>
  <c r="E47" i="10"/>
  <c r="E48" i="10"/>
  <c r="E49" i="10"/>
  <c r="E50" i="10"/>
  <c r="E51" i="10"/>
  <c r="E25" i="10"/>
  <c r="E26" i="10"/>
  <c r="E28" i="10"/>
  <c r="E27" i="10"/>
  <c r="E33" i="10"/>
  <c r="E38" i="10"/>
  <c r="E39" i="10"/>
  <c r="E29" i="10"/>
  <c r="E34" i="10"/>
  <c r="E40" i="10"/>
  <c r="E41" i="10"/>
  <c r="E42" i="10"/>
  <c r="B3" i="7" l="1"/>
  <c r="E98" i="10" l="1"/>
  <c r="E97" i="10" l="1"/>
  <c r="E94" i="10" l="1"/>
  <c r="E19" i="10"/>
  <c r="E95" i="10" l="1"/>
  <c r="E93" i="10"/>
  <c r="E92" i="10"/>
  <c r="E91" i="10"/>
  <c r="E90" i="10"/>
  <c r="E89" i="10"/>
  <c r="E87" i="10"/>
  <c r="E24" i="10"/>
  <c r="E23" i="10"/>
  <c r="E20" i="10"/>
  <c r="E18" i="10"/>
  <c r="E17" i="10"/>
  <c r="E16" i="10"/>
  <c r="E15" i="10"/>
  <c r="E14" i="10"/>
  <c r="E13" i="10"/>
  <c r="E12" i="10"/>
  <c r="E11" i="10"/>
  <c r="E10" i="10"/>
  <c r="E9" i="10"/>
  <c r="E8" i="10"/>
  <c r="E7" i="10"/>
  <c r="E4" i="10"/>
  <c r="B5" i="7"/>
  <c r="B8" i="7" l="1"/>
</calcChain>
</file>

<file path=xl/sharedStrings.xml><?xml version="1.0" encoding="utf-8"?>
<sst xmlns="http://schemas.openxmlformats.org/spreadsheetml/2006/main" count="639" uniqueCount="545">
  <si>
    <t>วิสัยทัศน์</t>
  </si>
  <si>
    <t>พันธกิจ</t>
  </si>
  <si>
    <t>สมรรถนะหลักขององค์กร</t>
  </si>
  <si>
    <t>ï</t>
  </si>
  <si>
    <t>ñ</t>
  </si>
  <si>
    <t>ข้อได้เปรียบเชิงกลยุทธ์</t>
  </si>
  <si>
    <t>ความท้าทายเชิงกลยุทธ์</t>
  </si>
  <si>
    <t>ความได้เปรียบเชิงกลยุทธ์</t>
  </si>
  <si>
    <t>ð</t>
  </si>
  <si>
    <t>ò</t>
  </si>
  <si>
    <t>วัตถุประสงค์เชิงกลยุทธ์</t>
  </si>
  <si>
    <t>โอกาสเชิงกลยุทธ์</t>
  </si>
  <si>
    <t>Social Situation/Change</t>
  </si>
  <si>
    <t>Technological Situation/Change</t>
  </si>
  <si>
    <t>Economical Situation/Change</t>
  </si>
  <si>
    <t>Political Situation/Change</t>
  </si>
  <si>
    <t>Environmental Situation/Change</t>
  </si>
  <si>
    <t>Competitive Situation</t>
  </si>
  <si>
    <t>Social Situation</t>
  </si>
  <si>
    <t>Technological Situation</t>
  </si>
  <si>
    <t>Economic Situation</t>
  </si>
  <si>
    <t>Environmental Situation</t>
  </si>
  <si>
    <t>Political Situation</t>
  </si>
  <si>
    <t>õ</t>
  </si>
  <si>
    <t>Workforce Profile</t>
  </si>
  <si>
    <t>Workforce Engagement Factors</t>
  </si>
  <si>
    <t>Work System</t>
  </si>
  <si>
    <t>Key Work Processes</t>
  </si>
  <si>
    <t>Key Support Processes</t>
  </si>
  <si>
    <t>Health &amp; safety requirement</t>
  </si>
  <si>
    <t>Facilities</t>
  </si>
  <si>
    <t>Equipment &amp; technology</t>
  </si>
  <si>
    <t>Supplies</t>
  </si>
  <si>
    <t>Suppliers</t>
  </si>
  <si>
    <t>Vision</t>
  </si>
  <si>
    <t>Mission</t>
  </si>
  <si>
    <t>Core Values</t>
  </si>
  <si>
    <t>Core Competencies</t>
  </si>
  <si>
    <t>Strategic Advantages</t>
  </si>
  <si>
    <t>Strategic Challenges</t>
  </si>
  <si>
    <t>Strategic Objectives</t>
  </si>
  <si>
    <t>Key Health Problems</t>
  </si>
  <si>
    <t>Key Service Specialties</t>
  </si>
  <si>
    <t>Governance System</t>
  </si>
  <si>
    <t>Patients &amp; Requirements</t>
  </si>
  <si>
    <t>Stakeholders &amp; Requirements</t>
  </si>
  <si>
    <t>Other Customers &amp; Requirements</t>
  </si>
  <si>
    <t>Partners &amp; Roles</t>
  </si>
  <si>
    <t>Collaborators &amp; Roles</t>
  </si>
  <si>
    <t>Service Network &amp; Roles</t>
  </si>
  <si>
    <t>Contracted Services</t>
  </si>
  <si>
    <t>Education Affiliation</t>
  </si>
  <si>
    <t>Regulatory Requirement</t>
  </si>
  <si>
    <t>Strategic Opportunities</t>
  </si>
  <si>
    <t>Organization Name</t>
  </si>
  <si>
    <t>Organization Characteristic</t>
  </si>
  <si>
    <t>ลักษณะองค์กร</t>
  </si>
  <si>
    <t>Hospital Profile</t>
  </si>
  <si>
    <t>WHAT</t>
  </si>
  <si>
    <t>WHY</t>
  </si>
  <si>
    <t>Hospital Profile คือสรุปข้อมูลสำคัญของโรงพยาบาล แสดงให้เห็นบริบทที่เป็นตัวกำหนดทิศทางการทำงานของโรงพยาบาล</t>
  </si>
  <si>
    <t>จุดเน้น/เข็มมุ่ง</t>
  </si>
  <si>
    <t>ความเข้าใจในโจทย์ขององค์กรหรือความต้องการขององค์กร มีความสำคัญต่อทีมงานของ รพ.เองและผู้เยี่ยมสำรวจในการพิจารณาว่าสิ่งที่องค์กรดำเนินการนั้นสอดคล้องกับบริบทขององค์กรหรือไม่</t>
  </si>
  <si>
    <t>HOW</t>
  </si>
  <si>
    <t>แบบบันทึกนี้จัดทำขึ้นเพื่อให้ รพ.สรุปข้อมูลสำคัญอย่างกระชับ และตรวจสอบความสัมพันธ์ขององค์ประกอบต่างๆ เพื่อพิจารณาความสมบูรณ์และความเป็นเหตุเป็นผล</t>
  </si>
  <si>
    <t>(6) ใช้ประโยชน์ในการพิจารณาการดำเนินการตามมาตรฐานหมวดต่างๆ อย่างเชื่อมโยงกัน</t>
  </si>
  <si>
    <t>(3) ถ้ามีข้อความเป็นข้อย่อย ให้ใช้ Alt-Enter เพื่อขึ้นบรรทัดใหม่ใน cell เดียวกัน อย่า insert cell เพื่อบันทึกเพิ่ม ยกเว้นผู้มีความรู้ในการ link ข้อมูลระหว่าง sheet ต้องการออกแบบบันทึกให้สมบูรณ์ขึ้น</t>
  </si>
  <si>
    <t>Full time</t>
  </si>
  <si>
    <t>FTE of part time</t>
  </si>
  <si>
    <t>Total</t>
  </si>
  <si>
    <t>ชื่อองค์กร</t>
  </si>
  <si>
    <t>ค่านิยมหลัก</t>
  </si>
  <si>
    <t>บริการหลัก</t>
  </si>
  <si>
    <t>Core Services</t>
  </si>
  <si>
    <t>Key Focus Area</t>
  </si>
  <si>
    <t>สถานการณ์ด้านสังคม</t>
  </si>
  <si>
    <t>สถานการณ์ด้านเทคโนโลยี</t>
  </si>
  <si>
    <t>สถานการณ์ด้านเศรษฐกิจ</t>
  </si>
  <si>
    <t>สถานการณ์ด้านสิ่งแวดล้อม</t>
  </si>
  <si>
    <t>สถานการณ์ด้านการเมือง</t>
  </si>
  <si>
    <t>สถานการณ์ด้านการแข่งขัน</t>
  </si>
  <si>
    <t>โครงร่างกำลังคน</t>
  </si>
  <si>
    <t>ปัจจัยความผูกพันของกำลังคน</t>
  </si>
  <si>
    <t>ข้อกำหนด้านสุขภาพและความปลอดภัย</t>
  </si>
  <si>
    <t>วัสดุ เวชภัณฑ์</t>
  </si>
  <si>
    <t>อาคารสถานที่</t>
  </si>
  <si>
    <t>เครื่องมือและเทคโนโลยี</t>
  </si>
  <si>
    <t>กฎหมาย กฎระเบียบข้อบังคับ</t>
  </si>
  <si>
    <t>ระบบงาน</t>
  </si>
  <si>
    <t>กระบวนการสนับสนุนที่สำคัญ</t>
  </si>
  <si>
    <t>กระบวนการทำงานที่สำคัญ</t>
  </si>
  <si>
    <t>ระบบกำกับดูแลองค์กร</t>
  </si>
  <si>
    <t>ผู้ป่วยและความต้องการ</t>
  </si>
  <si>
    <t>ผู้รับผลงานอื่นๆ และความต้องการ</t>
  </si>
  <si>
    <t>ผู้มีส่วนได้ส่วนเสียและความต้องการ</t>
  </si>
  <si>
    <t>ผู้ส่งมอบ</t>
  </si>
  <si>
    <t>พันธมิตรและบทบาท</t>
  </si>
  <si>
    <t xml:space="preserve">คู่ความร่วมมือและบทบาท </t>
  </si>
  <si>
    <t>เครือข่ายบริการและบทบาท</t>
  </si>
  <si>
    <t>บริการที่จ้างเหมา</t>
  </si>
  <si>
    <t>ความร่วมมือในด้านการศึกษา</t>
  </si>
  <si>
    <t>ปัญหาสุขภาพที่สำคัญ</t>
  </si>
  <si>
    <t>สาขาการให้บริการเฉพาะทางที่สำคัญ</t>
  </si>
  <si>
    <t>กฎหมาย กฎระเบียบ ข้อบังคับ</t>
  </si>
  <si>
    <t>Suppliers (ผู้ส่งมอบ)</t>
  </si>
  <si>
    <t>Inputs (ปัจจัยนำเข้า)</t>
  </si>
  <si>
    <t>Processes (กระบวนการ)</t>
  </si>
  <si>
    <t>Customers (ผู้รับผลงาน)</t>
  </si>
  <si>
    <t>Outputs (ผลผลิต)</t>
  </si>
  <si>
    <t>คู่ความร่วมมือและบทบาท</t>
  </si>
  <si>
    <t>ความร่วมมือด้านการศึกษา</t>
  </si>
  <si>
    <t>ปัจจัยผูกพันของกำลังคน</t>
  </si>
  <si>
    <t>ระบบงานสำคัญ</t>
  </si>
  <si>
    <t>กระบวนการทำงานสำคัญ</t>
  </si>
  <si>
    <t>ปัญหาสุขภาพสำคัญ</t>
  </si>
  <si>
    <t>ผู้รับผลงานอื่นและความต้องการ</t>
  </si>
  <si>
    <t>ข้อมูลทั่วไปด้านกำลังคน</t>
  </si>
  <si>
    <t>ข้อกำหนดด้านสุขภาพและความปลอดภัย</t>
  </si>
  <si>
    <t>คุณลักษณะของบริการ</t>
  </si>
  <si>
    <t>คุณลักษณะของบริการสุขภาพ</t>
  </si>
  <si>
    <t>Health Service Offering</t>
  </si>
  <si>
    <t>ø</t>
  </si>
  <si>
    <t>÷</t>
  </si>
  <si>
    <t>ข้อมูล</t>
  </si>
  <si>
    <t>หมายเหตุ</t>
  </si>
  <si>
    <t>(ไทย)</t>
  </si>
  <si>
    <t>(อังกฤษ)</t>
  </si>
  <si>
    <t>ที่อยู่</t>
  </si>
  <si>
    <t>ประเภท</t>
  </si>
  <si>
    <t>เช่น รพ.เอกชน, รพ.ศูนย์, รพ.ทั่วไป, รพ.ชุมชน, คลินิกผู้ป่วยนอก</t>
  </si>
  <si>
    <t>ระดับ</t>
  </si>
  <si>
    <t>เช่น ปฐมภูมิ, ทุติยภูมิ, ตติยภูมิ</t>
  </si>
  <si>
    <t>เจ้าของ/ต้นสังกัด</t>
  </si>
  <si>
    <t>จำนวนเตียง</t>
  </si>
  <si>
    <t>ขออนุญาต</t>
  </si>
  <si>
    <t>ให้บริการจริง</t>
  </si>
  <si>
    <t>อัตราการครองเตียง</t>
  </si>
  <si>
    <t>กรณีมีหลายที่ตั้ง หรือมีการขออนุญาตตั้งสถานพยาบาลแยกเป็นหลายส่วน</t>
  </si>
  <si>
    <t>ผู้นำสูงสุดขององค์กร</t>
  </si>
  <si>
    <t>ชื่อ</t>
  </si>
  <si>
    <t>ตำแหน่ง</t>
  </si>
  <si>
    <t>e-mail</t>
  </si>
  <si>
    <t>โทรศัพท์</t>
  </si>
  <si>
    <t>โทรสาร</t>
  </si>
  <si>
    <t>รายชื่อผู้นำในรอบ 5 ปีที่ผ่านมา</t>
  </si>
  <si>
    <t>ปี/ชื่อ</t>
  </si>
  <si>
    <t>ผู้ประสานงาน 1</t>
  </si>
  <si>
    <t>ผู้ประสานงาน 2</t>
  </si>
  <si>
    <t>สถานะการรับรอง</t>
  </si>
  <si>
    <t>ขั้น</t>
  </si>
  <si>
    <t>วันหมดอายุ</t>
  </si>
  <si>
    <t>สาขาที่ให้บริการ</t>
  </si>
  <si>
    <t>Top 10 Diagnosis (OPD)</t>
  </si>
  <si>
    <t>Top 10 Diagnosis (IPD)</t>
  </si>
  <si>
    <t>High Risk Patient</t>
  </si>
  <si>
    <t>High Mortality Patient</t>
  </si>
  <si>
    <t>ศัลยแพทย์</t>
  </si>
  <si>
    <t>สูตินรีแพทย์</t>
  </si>
  <si>
    <t>กุมารแพทย์</t>
  </si>
  <si>
    <t>ศัลยแพทย์ออร์โธปิดิกส์</t>
  </si>
  <si>
    <t>จักษุแพทย์</t>
  </si>
  <si>
    <t>โสตศอนาสิกแพทย์</t>
  </si>
  <si>
    <t>วิสัญญีแพทย์</t>
  </si>
  <si>
    <t>รังสีแพทย์</t>
  </si>
  <si>
    <t>พยาธิแพทย์</t>
  </si>
  <si>
    <t>แพทย์นิติเวช</t>
  </si>
  <si>
    <t>แพทยเวชศาสตร์ฟื้นฟู</t>
  </si>
  <si>
    <t>แพทย์เวชศาสตร์ฉุกเฉิน</t>
  </si>
  <si>
    <t xml:space="preserve">แพทย์เวชปฏิบัติทั่วไป </t>
  </si>
  <si>
    <t>แพทย์เฉพาะทาง</t>
  </si>
  <si>
    <t>ทันตแพทย์</t>
  </si>
  <si>
    <t>เภสัชกร</t>
  </si>
  <si>
    <t>พยาบาลเฉพาะทาง</t>
  </si>
  <si>
    <t>พยาบาลวิชาชีพ</t>
  </si>
  <si>
    <t>พยาบาลเทคนิค/อนุปริญญา</t>
  </si>
  <si>
    <t>ผู้ช่วยพยาบาล</t>
  </si>
  <si>
    <t>นักเทคนิคการแพทย์/วิทยาศาสตร์การแพทย์</t>
  </si>
  <si>
    <t>นักรังสีเทคนิค</t>
  </si>
  <si>
    <t>นักสังคมสงเคราะห์</t>
  </si>
  <si>
    <t>นักสุขศึกษา</t>
  </si>
  <si>
    <t>นักกำหนดอาหาร/นักโภชนาการ/โภชนากร</t>
  </si>
  <si>
    <t>นักวิชาการสาธารณสุข</t>
  </si>
  <si>
    <t>รวม</t>
  </si>
  <si>
    <t>หน่วยงาน/สาขา</t>
  </si>
  <si>
    <t>เวชปฏิบัติทั่วไป</t>
  </si>
  <si>
    <t>อายุรกรรม</t>
  </si>
  <si>
    <t>ศัลยกรรม</t>
  </si>
  <si>
    <t>สูตินรีเวชกรรม</t>
  </si>
  <si>
    <t>กุมารเวชกรรม</t>
  </si>
  <si>
    <t>ออร์โธปิดิกส์</t>
  </si>
  <si>
    <t>จักษุ</t>
  </si>
  <si>
    <t>โสตศอนาสิก</t>
  </si>
  <si>
    <t>ทันตกรรม</t>
  </si>
  <si>
    <t>เวชศาสตร์ฟื้นฟู</t>
  </si>
  <si>
    <t>ฉุกเฉิน</t>
  </si>
  <si>
    <t>จำนวนวันนอน ทั้งปี</t>
  </si>
  <si>
    <t>จำนวนผู้ป่วยใน รวมทั้งปี</t>
  </si>
  <si>
    <t>ภาระงานผู้ป่วยใน/แพทย์</t>
  </si>
  <si>
    <t>ภาระงานผู้ป่วยนอก/แพทย์</t>
  </si>
  <si>
    <t>ภาระงานผู้ป่วยใน/พยาบาล</t>
  </si>
  <si>
    <t>หอผู้ป่วยวิกฤติ</t>
  </si>
  <si>
    <t>หอผู้ป่วยทารกแรกเกิด</t>
  </si>
  <si>
    <t>จำนวนผู้ป่วยในเฉลี่ยต่อวัน</t>
  </si>
  <si>
    <t>เช้า</t>
  </si>
  <si>
    <t>บ่าย</t>
  </si>
  <si>
    <t>ดึก</t>
  </si>
  <si>
    <t>จำนวน RN ที่ขึ้นเวร</t>
  </si>
  <si>
    <t>สัดส่วนผู้ป่วย: RN</t>
  </si>
  <si>
    <t>บันทึกข้อมูลใน cell ที่ไม่ได้ระบายสี</t>
  </si>
  <si>
    <t>(4) ตรวจสอบความสัมพันธ์ใน sheet One Page แล้วคุยกันในทีมว่าข้อมูลสมบูรณ์หรือไม่ มีความสัมพันธ์สอดคล้องเป็นเหตุเป็นผลหรือไม่</t>
  </si>
  <si>
    <t>(5) ปรับปรุงเพิ่มเติมข้อมูลตามผลการพิจารณาของทีมนำ (แก้ไขได้ทุก sheet ยกเว้น One Page)</t>
  </si>
  <si>
    <t xml:space="preserve">จำนวน visit ทั้งปี </t>
  </si>
  <si>
    <t>ห้องคลอด</t>
  </si>
  <si>
    <t xml:space="preserve">อายุรแพทย์ </t>
  </si>
  <si>
    <t>(1) บันทึกข้อมูลสำคัญโดยสรุปใน Sheet Gen Infor, Pt Profile, Staff Profile, Workload,และ Entry</t>
  </si>
  <si>
    <t xml:space="preserve">(7) ถ้าต้องการ copy ข้อมูลไปใช้ ให้ เลือก copy ข้อมูลที่ต้องการ และเลือก paste โดยเลือก paste special </t>
  </si>
  <si>
    <t>พยาบาลวิชาชีพ (รวมทั้งหมด)</t>
  </si>
  <si>
    <t>แพทย์เวชปฏิบัติครอบครัว</t>
  </si>
  <si>
    <t>ตำบล</t>
  </si>
  <si>
    <t>อำเภอ</t>
  </si>
  <si>
    <t>จังหวัด</t>
  </si>
  <si>
    <t>เขต</t>
  </si>
  <si>
    <t>เครือข่ายการให้บริการ (ถ้ามี)</t>
  </si>
  <si>
    <t>ประชากรในเขตพื้นที่รับผิดชอบ
ด้านการรักษาพยาบาล</t>
  </si>
  <si>
    <t>เรียงลำดับตามข้อมูลปีที่ผ่านมาล่าสุด</t>
  </si>
  <si>
    <t>จำนวนผู้ป่วยข้อมูล 3 ปีย้อนหลัง  (ถ้ามี)</t>
  </si>
  <si>
    <t>แพทย์แผนไทย</t>
  </si>
  <si>
    <t xml:space="preserve">แพทย์แผนไทยประยุกต์ </t>
  </si>
  <si>
    <t xml:space="preserve">เจ้าหน้าที่อื่นๆ </t>
  </si>
  <si>
    <t xml:space="preserve">(2) ใช้ปุ่ม wrap text เพื่อขยายความสูงของ cell ให้ข้อความทั้งหมดปรากฏใน cell </t>
  </si>
  <si>
    <t>องค์ประกอบ</t>
  </si>
  <si>
    <t>โดยมีองค์ประกอบดังนี้</t>
  </si>
  <si>
    <t xml:space="preserve">(1) ข้อมูลพื้นฐานขององค์กร </t>
  </si>
  <si>
    <t>Hospital Profile OnePage</t>
  </si>
  <si>
    <t>1.1 ข้อมูลทั่วไป</t>
  </si>
  <si>
    <t>1.2 อัตรากำลัง</t>
  </si>
  <si>
    <t>1.เฉพาะโรงพยาบาลภาครัฐ
2.ระบุจำนวนประชากร ร่วมกับหลังคาเรือน และการแบ่งเขตพื้นที่ตามความเหมาะสม 
(รพช. และ รพท. ที่เป็น รพ.ประจำอำเภอ ใช้จำนวนประชากรระดับอำเภอหรือ CUP)</t>
  </si>
  <si>
    <t xml:space="preserve">2. ลักษณะสำคัญขององค์กร </t>
  </si>
  <si>
    <t xml:space="preserve">1.3 อัตรากำลัง </t>
  </si>
  <si>
    <t>1.4 ภาระงาน</t>
  </si>
  <si>
    <t>1.5 โครงสร้างองค์กรและส่วนที่เกี่ยวข้อง</t>
  </si>
  <si>
    <t>1.6 แผนที่แสดงที่ตั้งองค์กรและผังอาคารที่เปิดให้บริการ</t>
  </si>
  <si>
    <t>(8) โรงพยาบาลจัดส่งไฟล์แนบเพิ่มเติมในส่วนของข้อมูลพื้นฐาน 1.5 โครงสร้างบริหาร/โครงสร้างคุณภาพ/ระบบงานสำคัญ และรายชื่อหน่วยงาน 1.6 แผนที่แสดงที่ตั้งและผังอาคารที่เปิดให้บริการทั้งหมด</t>
  </si>
  <si>
    <t>(2) ลักษณะสำคัญขององค์กร (ข้อมูลสำคัญขององค์กรเพื่อการขับเคลื่อน)</t>
  </si>
  <si>
    <t>1.2 สถิติผู้ป่วยที่พบบ่อย</t>
  </si>
  <si>
    <t>1.3 อัตรากำลัง</t>
  </si>
  <si>
    <t>ปี2561</t>
  </si>
  <si>
    <t>ปี2562</t>
  </si>
  <si>
    <t>โรงพยาบาลขอนแก่น</t>
  </si>
  <si>
    <t>โรงพยาบาลศูนย์</t>
  </si>
  <si>
    <t xml:space="preserve">กระทรวงสาธารณสุข </t>
  </si>
  <si>
    <t xml:space="preserve">การบริหารเวชภัณฑ์ยาและ ว.มิใช่ยา 
การพัฒนาและประกันคุณภาพทางห้องปฏิบัติการ และรังสีวินิจฉัย
การสำรองและระบบ ธนาคารเลือด </t>
  </si>
  <si>
    <t>ระบบบริหารความเสี่ยง, ระบบการดูแลผู้ป่วย ระบบการเงินการคลัง ระบบการส่งต่อดูแลต่อเนื่อง, ระบบการกำจัดขยะติดเชื้อ, ระบบควบคุมและป้องกันโรค, ระบบยา, ระบบสนับสนุนทางห้องปฏิบัติการ, ระบบบริหารทรัพยากรบุคคล, ระบบสารสนเทศ เวชระเบียน สร้างเสริมสุขภาพ</t>
  </si>
  <si>
    <t>โรงพยาบาล ได้รับการส่งมอบทรัพยากรเพื่อการจัดบริการ และการบริหารจัดการองค์กร ดังนี้
1. กระทรวงสาธารณสุข เขตบริการสุขภาพที่ 7 สำนักงานสาธารณสุขจังหวัดขอนแก่น
ส่งมอบ ด้านด้านงบประมาณ อาคารสิ่งก่อสร้าง  และอัตรากำลังบุคลากร รวมถึงนโยบายการดำเนินงาน
2. องค์กรภายนอก
- องค์การเภสัชกรรม ส่งมอบ ยา และเวชภัณฑ์ 
- บริษัทจำหน่ายเครื่องมืออุปกรณ์การแพทย์  ส่งมอบ เครื่องมือ ครุภัณฑ์การแพทย์
- รัฐวิสาหกิจ ส่งมอบ ระบบสาธารณูปโภค ต่างๆ
- องค์กรด้านการสื่อสาร ส่งมอบ เทคโนโลยี เช่น อินเตอร์เนท
- อปท. ส่งมอบ การมีส่วนร่วมในการจัดระบบบริการสุขภาพ และสนับสนุนงบประมาณบางส่วน
3. ชุมชน ส่งมอบ บริจาคเงิน สิ่งก่อสร้าง อาคาร รวมถึงครุภัณฑ์การแพทย์: ขับเคลื่อนยุทธศาสตร์ที่ตอบสนองต่อทิศทาง นโยบายของกระทรวง</t>
  </si>
  <si>
    <t xml:space="preserve">1. การดูแลผู้ป่วยในเครือข่ายแบบไร้รอยต่อ  เช่น การรับส่งต่อผู้ป่วย การ Consult ทางช่องทางต่างๆกับแพทย์ผู้เชี่ยวชาญ
2. การดูแลผู้ป่วยทันเวลา ผู้ป่วยฉุกเฉินได้รับการดูแลที่รวดเร็ว
3. การมีส่วนร่วมที่ดีของชุมชน </t>
  </si>
  <si>
    <t>4.05:1</t>
  </si>
  <si>
    <t>5.43:1</t>
  </si>
  <si>
    <t>1.45:1</t>
  </si>
  <si>
    <t>6.02:1</t>
  </si>
  <si>
    <t>7.60:1</t>
  </si>
  <si>
    <t>1.82:1</t>
  </si>
  <si>
    <t>5.33:1</t>
  </si>
  <si>
    <t>1.90:1</t>
  </si>
  <si>
    <t>7.35:1</t>
  </si>
  <si>
    <t>6.4:1</t>
  </si>
  <si>
    <t>*หอผู้ป่วยวิกฤติ+ห้องคลอด นักจาก จำนวนผู้ป่วยที่ Adimit เข้าไปใช้บริการ</t>
  </si>
  <si>
    <t>แพทย์อาชีวเวชกรรม</t>
  </si>
  <si>
    <t>Intracranial injury</t>
  </si>
  <si>
    <t>Pneumonia</t>
  </si>
  <si>
    <t>Cerebral infarction</t>
  </si>
  <si>
    <t>Acute appendicitis</t>
  </si>
  <si>
    <t>Senile cataract</t>
  </si>
  <si>
    <t>Acute myocardial infarction</t>
  </si>
  <si>
    <t>Spontaneous vertex delivery</t>
  </si>
  <si>
    <t>Cholelithiasis</t>
  </si>
  <si>
    <t>Intracerebral haemorrhage  (nontraumatic)</t>
  </si>
  <si>
    <t>Motorcycle rider injured in transport accident</t>
  </si>
  <si>
    <t>Chronic renal failure</t>
  </si>
  <si>
    <t>Fall on same level from slipping, tripping and stumbling</t>
  </si>
  <si>
    <t xml:space="preserve">   - วิสัญญีพยาบาล  </t>
  </si>
  <si>
    <t xml:space="preserve">   - พยาบาลเวชปฏิบัติทั่วไป </t>
  </si>
  <si>
    <t xml:space="preserve">   - พยาบาลไตเทียม</t>
  </si>
  <si>
    <t xml:space="preserve">   - พยาบาลผู้ป่วยผู้ใหญ่ระยะวิกฤต </t>
  </si>
  <si>
    <t xml:space="preserve">   - พยาบาลผู้ป่วยเด็กระยะวิกฤต  </t>
  </si>
  <si>
    <t xml:space="preserve">   - พยาบาลเวชปฎิบัติการบำบัดทดแทนไต</t>
  </si>
  <si>
    <t xml:space="preserve">   - พยาบาลการผดุงครรภ์ในภาวะความเสี่ยงสูงและภาวะวิกฤต</t>
  </si>
  <si>
    <t xml:space="preserve">   - พยาบาลผู้ป่วยวิกฤตทารกและเด็ก</t>
  </si>
  <si>
    <t xml:space="preserve">   - พยาบาลเวชปฏิบัติทารกแรกเกิด </t>
  </si>
  <si>
    <t>CA  breast</t>
  </si>
  <si>
    <t>Chronic kidney disease, stage5</t>
  </si>
  <si>
    <t xml:space="preserve">Dyslipidemia </t>
  </si>
  <si>
    <t>HIV</t>
  </si>
  <si>
    <t>Diabetic retinopathy</t>
  </si>
  <si>
    <t>Epilepsy</t>
  </si>
  <si>
    <t>Diabetes mellitus</t>
  </si>
  <si>
    <t>หอผู้ป่วยทั่วไป</t>
  </si>
  <si>
    <t>หอผู้ป่วยกึ่งวิกฤติ</t>
  </si>
  <si>
    <t>Khon Kaen Hospital</t>
  </si>
  <si>
    <t>54,56 ถนนศรีจันทร์ ต.ในเมือง อ.เมือง จ.ขอนแก่น 40000</t>
  </si>
  <si>
    <t>ตติยภูมิ</t>
  </si>
  <si>
    <t>พ.ศ. 2557-2558 นพ.ธรรมนูญ วิสิฐธนวรรธ</t>
  </si>
  <si>
    <t>พ.ศ. 2558-2561 นพ.ชาญชัย จันทร์วรชัยกุล</t>
  </si>
  <si>
    <t>พ.ศ. 2561-2561 นพ.เกรียงศักดิ์ วัชรนุกูลเกียรติ</t>
  </si>
  <si>
    <t>พญ.วิภาพร  คงศรียาตรา</t>
  </si>
  <si>
    <t>หัวหน้ากลุ่มงานพัฒนาคุณภาพบริการและมาตรฐาน</t>
  </si>
  <si>
    <t>paewped@gmail.com</t>
  </si>
  <si>
    <t>088-5623579</t>
  </si>
  <si>
    <t>นางสาวภัคจิรา  เขื่อนโยธา</t>
  </si>
  <si>
    <t>หัวหน้างานส่งเสริมการพัฒนาคุณภาพโรงพยาบาล</t>
  </si>
  <si>
    <t>pusanam5019@gmail.com</t>
  </si>
  <si>
    <t>*Intern ปี 63</t>
  </si>
  <si>
    <t>043-009900ต่อ 1252</t>
  </si>
  <si>
    <t>043-009900 ต่อ 1252</t>
  </si>
  <si>
    <t xml:space="preserve">   - พยาบาลผู้ป่วยโรคติดเชื้อและการป้องกันการติดเชื้อ (ICN)</t>
  </si>
  <si>
    <t xml:space="preserve"> 26 กุมภาพันธ์ 2564</t>
  </si>
  <si>
    <t>Sepsis</t>
  </si>
  <si>
    <t>Stroke</t>
  </si>
  <si>
    <t>Multiple injury</t>
  </si>
  <si>
    <t>Preterm</t>
  </si>
  <si>
    <t>Post partum hemorrhage</t>
  </si>
  <si>
    <t>Pregnancy induce hypertention</t>
  </si>
  <si>
    <t xml:space="preserve">Acute myocardial infarction </t>
  </si>
  <si>
    <t xml:space="preserve">Head injury </t>
  </si>
  <si>
    <t>Gastrointestinal hemorrhage</t>
  </si>
  <si>
    <t>Dengue hemorrhagic fever</t>
  </si>
  <si>
    <t>1. องค์การบริหารส่วนท้องถิ่น /เทศบาล มีความร่วมมือในการจัดกิจกรรมบริการสุขภาพให้สอดคล้องกัน และตรงกับปัญหาของชุมชน
2. สถานีตำรวจ มีความร่วมมือเกี่ยวกับผู้ป่วยคดี (ใบรับรองแพทย์ บันทึกการตรวจรักษาของแพทย์ ผลการชันสูตร)
3. โรงเรียน สนับสนุนด้านวิชาการที่เกี่ยวกับสุขภาพ
4. โรงงานอุตสาหกรรม การตรวจสุขภาพประจำปี และการบริการสุขภาพเมื่อเจ็บป่วย
5. ภาคบริการโลหิตแห่งชาติที่ 6 สภากาชาดไทย มีความร่วมมือเกี่ยวกับการตรวจคัดกรองโลหิตบริจาค
6. มหาวิทยาลัยเทคโนโลยีราชมงคลอีสาน ขอนแก่น สนับสนุนอุปกรณ์ทางการแพทย์และนวัตกรรมด้านการตรวจรักษา</t>
  </si>
  <si>
    <t>นางสาวนันทวัน  พุฒลา</t>
  </si>
  <si>
    <t>pp.nuntawan@gmail.com</t>
  </si>
  <si>
    <t>093-5455964</t>
  </si>
  <si>
    <t>เขตสุขภาพที่ 7 ประกอบด้วย ร้อยเอ็ด ขอนแก่น มหาสารคาม กาฬสินธุ์</t>
  </si>
  <si>
    <t>ขอนแก่น ประกอบด้วย 26 อำเภอ  จำนวน 628,656  หลังคาเรือน  
ประชากร 1,802,872 คน
(ข้อมูลเขตการปกครอง จากที่ทำการปกครองจังหวัดขอนแก่น ณ วันที่ 31 มีนาคม 2563)</t>
  </si>
  <si>
    <t xml:space="preserve">   - พยาบาลโรคหัวใจและทรวงอก+หลอดเลือด </t>
  </si>
  <si>
    <t xml:space="preserve">   - พยาบาลผู้ป่วยโรคมะเร็ง </t>
  </si>
  <si>
    <t xml:space="preserve">   - พยาบาลเวชปฏิบัติทางจักษุวิทยา </t>
  </si>
  <si>
    <t xml:space="preserve">   - พยาบาลประสาทวิทยาและประสาทศัลยศาสตร์ </t>
  </si>
  <si>
    <t xml:space="preserve">   - พยาบาลเวชปฎิบัติฉุกเฉิน</t>
  </si>
  <si>
    <t xml:space="preserve">   - พยาบาลสุขภาพจิตและจิตเวชเด็กและวัยรุ่น</t>
  </si>
  <si>
    <t xml:space="preserve">   - พยาบาลผู้สูงอายุ+ผู้ใหญ่ </t>
  </si>
  <si>
    <t xml:space="preserve">   - พยาบาลออร์โธปิดิกส์ </t>
  </si>
  <si>
    <t xml:space="preserve">   - พยาบาลเวชปฏิบัติวิกฤตทารกแรกเกิด </t>
  </si>
  <si>
    <t xml:space="preserve">   - พยาบาล Trauma nurse</t>
  </si>
  <si>
    <t xml:space="preserve">   - พยาบาลอายุรศาสตร์ </t>
  </si>
  <si>
    <t xml:space="preserve">   - พยาบาลเพื่อฟื้นฟูสมรรถภาพ </t>
  </si>
  <si>
    <t xml:space="preserve">   - พยาบาลผู้ป่วยหนัก</t>
  </si>
  <si>
    <t xml:space="preserve">   - พยาบาล Ostomy care</t>
  </si>
  <si>
    <t xml:space="preserve">   - พยาบาลโรคหลอดเลือดสมอง </t>
  </si>
  <si>
    <t xml:space="preserve">   - พยาบาลเพื่อจัดการระบบการดูแลผู้ป่วยบาดเจ็บ</t>
  </si>
  <si>
    <t xml:space="preserve">   - พยาบาลโรคทางเดินหายใจผู้ป่วยวิกฤต </t>
  </si>
  <si>
    <t xml:space="preserve">   - พยาบาลเวชปฎิบัติผู้สูงอายุ </t>
  </si>
  <si>
    <t xml:space="preserve">   - พยาบาลผู้ป่วยแบบประคับประคอง</t>
  </si>
  <si>
    <t xml:space="preserve">   - พยาบาลกุมารเวชศาสตร์ </t>
  </si>
  <si>
    <t xml:space="preserve">   - พยาบาลโรคหัวใจและทรวงอก (CVT)</t>
  </si>
  <si>
    <t xml:space="preserve">   - พยาบาลผู้ป่วยที่ได้รับการบำบัดทดแทนไต</t>
  </si>
  <si>
    <t xml:space="preserve">   - พยาบาลห้องผ่าตัด</t>
  </si>
  <si>
    <t xml:space="preserve">   - พยาบาล Wound care</t>
  </si>
  <si>
    <t xml:space="preserve">   - พยาบาลผู้ใหญ่โรคระบบหายใจ</t>
  </si>
  <si>
    <t xml:space="preserve">   - พยาบาลจิตเวชและสุขภาพจิต</t>
  </si>
  <si>
    <t xml:space="preserve">   - พยาบาลผู้ป่วยวิกฤตทารกแรกเกิด  </t>
  </si>
  <si>
    <t xml:space="preserve">   - พยาบาลผู้ป่วยเด็กที่มีปัญหาระบบหายใจ </t>
  </si>
  <si>
    <t xml:space="preserve">   - พยาบาลรังสีวิทยา/รังสีรักษา</t>
  </si>
  <si>
    <t xml:space="preserve">   - พยาบาลผู้ป่วยที่ได้รับการผ่าตัด</t>
  </si>
  <si>
    <t xml:space="preserve">   - พยาบาลผู้ป่วยติดเชื้อ AIDS. </t>
  </si>
  <si>
    <t xml:space="preserve">   - พยาบาลปริศัลยกรรม</t>
  </si>
  <si>
    <t xml:space="preserve">   - พยาบาลการบริจาคอวัยวะและการปลูกถ่าย</t>
  </si>
  <si>
    <t xml:space="preserve">   - พยาบาลมารดาที่มีภาวะแทรกซ้อน </t>
  </si>
  <si>
    <t xml:space="preserve">   - พยาบาลเชี่ยวชาญด้านส่งเสริมการเลี้ยงลูกด้วยนมแม่</t>
  </si>
  <si>
    <t xml:space="preserve">   - พยาบาลผู้ป่วยโรคไร้เชื้อ</t>
  </si>
  <si>
    <t xml:space="preserve">   - พยาบาลอุบัติเหตุและฉุกเฉิน </t>
  </si>
  <si>
    <t xml:space="preserve">   - พยาบาลศัลยกรรมอุบัติเหตุ</t>
  </si>
  <si>
    <t xml:space="preserve">   - พยาบาลฉุกเฉิน </t>
  </si>
  <si>
    <t xml:space="preserve">   - พยาบาลเบื้องต้น </t>
  </si>
  <si>
    <t xml:space="preserve">   - พยาบาลแบบองค์รวมสำหรับผู้ป่วย HIV/เอดส์ </t>
  </si>
  <si>
    <t xml:space="preserve">   - พยาบาลส่องกล้องทางเดินอาหาร</t>
  </si>
  <si>
    <t xml:space="preserve">   - พยาบาลผู้ป่วยเด็กโรคเรื้อรัง  </t>
  </si>
  <si>
    <t xml:space="preserve">   - พยาบาลตรวจคลื่นเสียงหัวใจ</t>
  </si>
  <si>
    <t xml:space="preserve">   - พยาบาลผู้ป่วยโรคเรื้อรัง (DM+HT)</t>
  </si>
  <si>
    <t xml:space="preserve">   - พยาบาลผู้จัดการรายกรณีโรคเรื้อรัง (DM+HT)</t>
  </si>
  <si>
    <t xml:space="preserve">   - พยาบาลผู้เสพและผู้ติดสารเสพติด</t>
  </si>
  <si>
    <t>นักกายภาพบำบัด/</t>
  </si>
  <si>
    <t>นักกิจกรรมบำบัด</t>
  </si>
  <si>
    <t xml:space="preserve">1)  2P Safety (Patient&amp;Personnel Safety)
2)  การตรวจสุขภาพแรกเข้าทำงาน  
3)  การตรวจสุขภาพประจำปี
4) นโยบายโรงพยาบาลสีขาว 
5) นโยบายสวมหมวกนิรภัย/เข็มขัดนิรภัย 
6) โรงพยาบาลส่งเสริมสุขภาพปลอดบุหรี่ เครื่องดื่มแอลกอฮอล์และยาเสพติด 
7) การส่งเสริมสุขภาพตามกลุ่มเสี่ยง     </t>
  </si>
  <si>
    <t>1. ให้บริการระดับตติยภูมิสาขาหลักและสาขารอง ครบทุกสาขา 
2. ศูนย์ความเชี่ยวชาญ (Excellent center) 5 สาขาได้แก่ สาขาอุบัติเหตุ  สาขามะเร็ง  สาขาหัวใจ สาขาทารกแรกเกิด และสาขารับบริจาคและปลูกถ่ายอวัยวะ</t>
  </si>
  <si>
    <t>1. การเข้าถึงและเข้ารับบริการ การจัดบริการกลุ่มโรค Fast track การจัดบริการเฉพาะทาง การบริการการแพทย์ฉุกเฉิน
2. การประเมินและวินิจฉัย  โดย มีแพทย์ประจำกลุ่มงานอุบัติเหตุ-ฉุกเฉิน , LAB ,X-RAY, CT Scan และระบบ Consult แพทย์เฉพาะทาง 
    ตลอด 24 ชม. และการให้การวินิจฉัยโรค
3. การวางแผนการดูแลรักษา โดยมีเกณฑ์ในการพิจารณาให้การรักษาแบบประเภทผู้ป่วยนอก ส่งต่อรักษาประเภทผู้ป่วยใน หรือส่งต่อ รพ.ที่ศักยภาพสูงกว่า และการวางแผนจำหน่าย
4. การดูแลรักษา ทั้งกระบวนการดูแลผู้ป่วยตติยภูมิ กลุ่มเสี่ยงสูง และ 5 excellent ได้แก่ สาขาอุบัติเหตุ สาขามะเร็ง สาขาหัวใจ สาขาทารกแรกเกิดและสาขารับบริจาคและปลูกถ่ายอวัยวะ/ โดยจัดระบบการดูแลผู้ป่วยแบ่งออกเป็น 
   4.1 โดยแยกตามสาขาเฉพาะทางที่เจ็บป่วย  หากผู้ป่วยมีหลายระบบมีการ Consult ต่างสาขาดูแลผู้ป่วยร่วมกัน 
   4.2 ตามประเภทผู้ป่วยได้แก่ 
         ก. ประเภททั่วไป  
         ข. ผู้ป่วยเสี่ยงสูง 
         ค. การดูแลผู้ป่วยที่ต้องการเฉพาะ เช่น กลุ่มโรคเรื้อรัง ผู้ป่วยติดเตียงและระยะสุดท้าย
5. การให้ข้อมูลและเสริมพลัง  
6. การดูแลต่อเนื่องในชุมชน และศูนย์ดูแลต่อเนื่อง</t>
  </si>
  <si>
    <t>หs</t>
  </si>
  <si>
    <t>คลินิกหมอครอบครัว (PCC) ทั้งหมด 7 แห่ง ให้บริการระดับปฐมภูมิ ได้แก่  
1. PCC มิตรภาพ 
2. PCC หัวทุ่ง  
3. PCC วัดหนองแวงฯ 
4. PCC หนองกุง 
5. PCC ประชาสโมสร 
6. PCC พระลับ  
7. PCC รพ.ขอนแก่น 2 ตั้งอยู่ตำบลโคกสี ห่างจากโรงพยาบาลขอนแก่น  กม.    ซึ่งให้บริการผู้ป่วยนอก และมีแผนขยายการให้บริการผู้ป่วยใน สามารถตรวจ Lab และ X-ray เบื้องต้นได้</t>
  </si>
  <si>
    <t>ผู้ประสานงาน 3</t>
  </si>
  <si>
    <t xml:space="preserve">  นโยบายของกระทรวงฯ
- ยุทธศาสตร์ชาติ 20 ปี ของกระทรวงสาธารณสุข
- Service plan
- Primary care cluster: PCC
- การบรรจุข้าราชการและพนักงานกระทรวงสาธารณสุข  จากสถานการณ์COVID-19 ปี 2563 ได้รับการบรรจุข้าราชการเพิ่ม 183 คน
</t>
  </si>
  <si>
    <t xml:space="preserve">Top 10 Major Operation  </t>
  </si>
  <si>
    <t xml:space="preserve">แพทย์แผนจีน </t>
  </si>
  <si>
    <t>ผ่าตัดคลอดหน้าท้อง</t>
  </si>
  <si>
    <t>ผ่าตัดต้อกระจก</t>
  </si>
  <si>
    <t>ผ่าตัดไส้ติ่งอักเสบ</t>
  </si>
  <si>
    <t>ผ่าตัดกระดูกขาใส่โลหะ</t>
  </si>
  <si>
    <t>ผ่าตัดสมอง</t>
  </si>
  <si>
    <t>ผ่าตัดนิ่วถุงน้ำดี</t>
  </si>
  <si>
    <t>ผ่าตัดหัวใจแบบเปิด</t>
  </si>
  <si>
    <t>ผ่าตัดกระดูกสันหลังใส่โลหะ</t>
  </si>
  <si>
    <t>ผ่าตัดนิ่วไต PCNL</t>
  </si>
  <si>
    <t>ผ่าตัดเปลี่ยนข้อสะโพก</t>
  </si>
  <si>
    <t>Complicated Pneumonia</t>
  </si>
  <si>
    <t>Pulmonary Tuberculosis</t>
  </si>
  <si>
    <t>Cirrhosis of liver</t>
  </si>
  <si>
    <t>*ข้อมูลจากห้องผ่าตัด</t>
  </si>
  <si>
    <t xml:space="preserve">โรงพยาบาลขอนแก่นให้บริการตติยภูมิแบบบูรณาการครอบคลุมทุกมิติได้แก่ ส่งเสริมสุขภาพ  ป้องกันโรค  ตรวจวินิจฉัยบำบัดรักษา และฟื้นฟูสภาพ แบบองค์รวม (กาย จิต สังคม) </t>
  </si>
  <si>
    <t xml:space="preserve">สถานการณ์ทางสังคมที่มีผลต่อการจัดบริการสุขภาพ ได้แก่ 
1. มีผู้สูงอายุมากขึ้น  สังคมก้าวสู่สังคมผู้สูงอายุ มีภาวะพึ่งพิงสูง 
2. กลุ่มผู้ป่วยโรคเรื้อรังรายใหม่ที่เกิดจากพฤติกรรมมีแนวโน้มสูงขึ้นเรื่อยๆ / รายเก่ามีภาวะแทรกซ้อน 
3. อุบัติเหตุเพิ่มมากขึ้นและเป็นสาเหตุการเสียชีวิต 1 ใน 5 
4. ประชาชนมีการเรียนรู้ มีการเข้าถึงสื่อได้หลายช่องทาง  5. สถานการณ์ covid-19 - ประกาศใช้ พรบ.ฉุกเฉิน - ประชาชนปรับรูปแบบการใช้ชีวิตประจำวันแบบ social distancing  และ work from home มากขึ้น - สื่อสารทาง online มากขึ้น - การใช้จ่ายเงินผ่าน app mobile banking </t>
  </si>
  <si>
    <t xml:space="preserve">มีรพ.มหาวิทยาลัย 1 (ศรีนครินทร์) และศูนย์หัวใจสิริกิติ์ในพื้นที่ รองรับผป.เกินศักยภาพ/  เอกชนขนาดใหญ่ 3 แห่ง (รพ.ขอนแก่นราม 300 เตียง  รพ.ราชพฤกษ์ 200 เตียง  รพ.กรุงเทพฯ 103 เตียง)  ในอนาคต คณะแพทย์ศาสตร์มหาวิทยาล้ยขอนแก่น จะเปิด medical hub 5,000 เตียง </t>
  </si>
  <si>
    <t>แพทย์ประจำบ้าน/แพทย์พี่เลี้ยง</t>
  </si>
  <si>
    <t xml:space="preserve">1. ขยะมูลฝอย
2. กำจัดขยะอันตราย
3. กำจัดขยะติดเชื้อ
4. งานจ้างเหมาทำความสะอาด
5. งานจ้างเหมาซ่อมแซมบำรุงรักษาลิฟต์
6. งานจ้างเหมาบำรุงรักษาครุภัณฑ์วิทยาศาสตร์และการแพทย์ (เครื่องตรวจพิเศษ)
7. งานจ้างเหมาดูแลความปลอดภัย
8. งานจ้างเหมาบำรุงรักษาเครื่องปรับอากาศ
9. งานจ้างเหมาซ่อมแซมครุภัณฑ์คอมพิวเตอร์
10. งานจ้างเหมาซ่อมแซมสิ่งก่อสร้าง
11. ตรวจ MRI </t>
  </si>
  <si>
    <t xml:space="preserve">1. เป็นสถาบันฝึกอบรมแพทย์ประจำบ้าน 9 สาขา
2. เป็นสถานที่ฝึกอบรมแพทย์เพิ่มพูนทักษะและแพทย์ใช้ทุนจากสถาบัน สังกัดกระทรวงสาธารณสุข 
3. เป็นสถาบันฝึกอบรมวิสัญญีพยาบาล
4. เป็นสถาบันสมทบในการฝึกอบรมภาคปฏิบัติของวิทยาลัยบรมราชชนนีและมหาวิทยาลัยอื่นๆ
5. เป็นสถานที่ฝึกปฏิบัติงานของนักศึกษาสาขาต่างๆ ได้แก่ สาขาเทคนิคการแพทย์  สาขากิจกรรมบำบัด สาขากายภาพบำบัด  พยาบาลเฉพาะทางสาขาต่างๆ สาขาเภสัชกรรม  เภสัชกรรม คลินิกทันตกรรม 
6. เป็นสถานที่ฝึกอบรมนักศึกษาพยาบาลจากต่างประเทศ ได้แก่
     6.1) Lund University  ประเทศสวีเดน
     6.2) Kyorin universityประเทศญี่ปุ่น
     6.3) Teikyo university ประเทศญี่ปุ่น การส่งแพทย์ พยาบาลศึกษาดูงานด้านการดูแลผู้ป่วยอุบัติเหตุและฉุกเฉิน  
     6.4) National Hospital Organization Kumamoto Medical Canter ณ เมือง Kumamoto ประเทศญี่ปุ่น
     6.5) University of Yogyakarta  ประเทศอินโดนีเซีย
     6.6) Guangxi  Traditional Chinese Medical University (GXTCMU)  ประเทศจีน 
     6.7) University of South Florida ประเทศสหรัฐอเมริกา </t>
  </si>
  <si>
    <t>1. โรงพยาบาลมีคณะกรรมการนโยบาย โดยมีผู้อำนวยการโรงพยาบาลเป็นประธาน มีหน้าที่
   กำหนดนโยบายการบริหารจัดการในภาพรวมขององค์กร
2. การบริหารระดับเครือข่ายสุขภาพอำเภอเมือง ผ่านคณะกรรมการบริหาร CUP  อปสข., คณะกรรมการ พชอ.คณะกรรมการ คปสอ. 
3. การควบคุมกำกับ  และการตรวจสอบการดำเนินงานขององค์กร ได้แก่
   - ระบบการนิเทศตรวจราชการฯ 
   - รับการตรวจจาก สำนักงานตรวจเงินแผ่นดิน
   - รับการประเมินคุณภาพสถานบริการ  เรื่องมาตรฐานหน่วยคู่สัญญา จาก สปสช. และสำนักงานประกันสังคม เรื่องคุณภาพบริการจาก สรพ.
   - คุณภาพบริการของวิชาชีพเฉพาะ รับการประเมินจากสภาวิชาชีพ เช่น LAB กายภาพบำบัด แพทย์แผนไทย รังสีการแพทย์ ทันตกรรม 
     หน่วยไตเทียม เป็นต้น
4. การประเมินผลการปฏิบัติงานของ CUP จากสำนักงานสาธารณสุขจังหวัด 2 ครั้ง ต่อปี 
5. การประเมินผลการปฏิบัติงานบุคลากร 2 ครั้ง / ปี
6. จัดตั้งคณะกรรมการ Clinical  Governance เดือน กรกฏาคม 2563 ประกอบด้วย บุคคลากรภายในและผู้ทรงคุณวุฒิจากนอกโรงพยาบาล 
มีบทบาทหน้าที่ กำกับดูแลทางคลินิกและให้ความเห็น</t>
  </si>
  <si>
    <t xml:space="preserve">1. เครือข่ายการพัฒนาคุณภาพ HA : QLN , HACC
2. เครือข่ายพัฒนาคุณภาพการพยาบาล QA ภายในจังหวัดและระดับเขต และเครือข่ายวิชาชีพอื่นๆ 
   บทบาทออกแบบระบบบริการร่วมกัน สนับสนุนด้านวิชาการซึ่งกันและกัน และแลกเปลี่ยนเรียนรู้นวตกรรมต่างๆ
3. เครือข่ายบริการกู้ชีพ กู้ภัยต่างๆ ร่วมให้บริการการแพทย์ฉุกเฉิน                   
4. WHO Collaborating Center ด้าน Injury Prevention เป็นศูนย์ความร่วมมือระหว่างองค์การอนามัยโลก ด้าน Injury prevention and    Safety promotion
5. กรมพัฒนาพลังงานทดแทนและอนุรักษ์พลังงาน (โครงการ Matching fund)   
6. องค์การความร่วมมือระหว่างประเทซ ของญี่ปุ่น(JICA)ในโครงการพัฒนารูปแบบบริการที่ไร้รอยต่อในระยะกึ่งเฉียบพลัน สำหรับผู้สูงอายุ (S-TOP Project)
</t>
  </si>
  <si>
    <t>เมืองขอนแก่น ประกอบด้วย  18 ตำบล 282 หมู่บ้าน  95 ชุมชน 199,990 หลังคาเรือน  ประชากร 416,285 คน
(ข้อมูลเขตการปกครอง จากที่ทำการปกครองจังหวัดขอนแก่น ณ วันที่ 31 มีนาคม 2563)</t>
  </si>
  <si>
    <t>ในเมือง ประกอบด้วย 18 หมู่บ้าน ประชากร 114,459 คน
(ข้อมูล สำนักทะเบียนราษฎร์ กระทรวงมหาดไทย ณ วันที่ 1 มกราคม 2563)</t>
  </si>
  <si>
    <t>1. เป็นแม่ข่ายในเขตสุขภาพที่ 7 (ร้อยเอ็ด ขอนแก่น มหาสารคาม กาฬสินธุ์)  และรับส่งต่อจาก รพ.ท,รพ.ช. และ รพสต.ในเครือข่าย 
2. เป็นแม่ข่าย service plan 23 สาขา
3. ส่งต่อผู้ป่วยที่เกินศักยภาพ : โรงพยาบาลศรีนครินทร์ ,ศูนย์หัวใจสิริกิติ์ จังหวัดขอนแก่น,  ศูนย์มะเร็งอุดรธานีและศูนย์มะเร็งอุบลราชธานี 
4. รับและส่งต่อผู้ป่วยจิตเวช :รพ.จิตเวชขอนแก่นราชนครินทร์ , สถาบันสุขภาพจิตเด็กและวัยรุ่นภาคตะวันออกเฉียงเหนือ  
5. ศูนย์อนามัยแม่และเด็ก  
6. โรงพยาบาลค่ายศรีนครินทร์  
7. ศูนย์บำบัดยาเสพติดธัญรักษ์ขอนแก่น (รับและส่งต่อผู้ติดยาเสพติด)</t>
  </si>
  <si>
    <t>1. การนำเทคโนโลยีมาใช้ในระบบบริการ ได้แก่ ทำหัตถการผ่านกล้อง เช่น ตรวจระบบทางเดินอาหารผ่านกล้อง ผ่าตัดระบบทางเดินปัสสาวะผ่านกล้อง ผ่าตัดกล้องในท่อไตPCNL  ผ่าตัดมะเร็งสำไส้ใหญ่ด้วยกล้อง ผ่าตัดกระดุกกสันหลังด้วยกล้อง ผ่าตัดตับด้วยกล้อง 
ผ่าตัดไส้ติ่งด้วยกล้อง ผ่าตัดไทรอย์ ผ่าตัดหัวใจด้วยกล้อง ผ่าตัดมดลูกด้วยกล้อง มีผ่าตัดด้วยกล้องทุก ตำแหน่งแผลเล็กๆ ผ่าตัดLapทุกสาขา การตรวจ MRI ห้องผ่าตัด Hybrid  กระสวยส่ง LAB และ ยา  ปรับรูปแบบการให้บริการ โดยการส่งยาทางไปรษณีย์ 
2. การส่งต่อผู้ป่วยเพื่อการรักษาต่อผ่านระบบ nRefer 
3. การส่งต่อข้อมูลเพื่อการดูแลต่อเนื่องในชุมชนผ่านโปรแกรม COC
4. ใช้ระบบฐานข้อมูลสุขภาพใน HDC : Health data center ระดับจังหวัด และเขตสุขภาพที่ 7
5. การใช้สื่อออนไลน์ เช่น ไลน์กลุ่ม / ส่วนตัว ในการประสานงานกับทีมผู้ให้บริการ เช่น การรายงาน และ consult  โดยเฉพาะในช่วงcovid-19 มีการใช้สื่อ online ให้คำปรึกษาผู้ป่วย  
6. การรายงานผลตรวจด้วยระบบออนไลน์ เช่น ระบบ Pacs ของเอกซเรย์ การรายงานผล Lab
7. ปรับเปลี่ยนระบบการจัดยาด้วยเครื่องจักร (Robot) 
8. โปรแกรมบริหารความเสี่ยง HRMS on Cloud  เริ่มปี 2563
9. Data Exchange เป็นการแลกเปลี่ยนข้อมูลผู้ป่วยด้านการรักษากับโรงพยาบาลศรีนครินทร์
10. การปรับเปลี่ยน HIS ในโรงพยาบาล เริ่มในปี 2564</t>
  </si>
  <si>
    <t>1.2.1 สถิติผู้ป่วย 4 สาขา</t>
  </si>
  <si>
    <t>TOP 10  Dead
กลุ่มงานอายุรกรรม</t>
  </si>
  <si>
    <t>Human immunodeficiency virus [HIV] disease</t>
  </si>
  <si>
    <t xml:space="preserve">Cerebral infarction </t>
  </si>
  <si>
    <t>Congestive heart failure</t>
  </si>
  <si>
    <t xml:space="preserve">Chronic obstructive pulmonary disease </t>
  </si>
  <si>
    <t>Diarrhoea and gastroenteritis of presumed infectious origin</t>
  </si>
  <si>
    <t>Malignant neoplasm of bronchus or lung</t>
  </si>
  <si>
    <t>TOP 10  Dead
 กลุ่มงานศัลยกรรม</t>
  </si>
  <si>
    <t>Intracerebral haemorrhage (nontraumatic)</t>
  </si>
  <si>
    <t>Malignant neoplasm of Liver</t>
  </si>
  <si>
    <t>Subdural haemorrhage (acute)(nontraumatic)</t>
  </si>
  <si>
    <t>Gastrointestinal haemorrhage, unspecified</t>
  </si>
  <si>
    <t>Subarachnoid haemorrhage (nontraumatic)</t>
  </si>
  <si>
    <t>Duodenal ulcer</t>
  </si>
  <si>
    <t>Other and unspecified cirrhosis of liver</t>
  </si>
  <si>
    <t>Necrotizing fasciitis</t>
  </si>
  <si>
    <t>Birth asphyxia</t>
  </si>
  <si>
    <t>Congenital pneumonia, unspecified</t>
  </si>
  <si>
    <t>Acute lymphoblastic leukaemia</t>
  </si>
  <si>
    <t>Hypoplastic left heart syndrome</t>
  </si>
  <si>
    <t>Congenital diaphragmatic hernia</t>
  </si>
  <si>
    <t>Septic shock</t>
  </si>
  <si>
    <t>TOP 10  Dead
 กลุ่มงานกุมารเวชกรรม</t>
  </si>
  <si>
    <t>Malignant neoplasm of uterus, part unspecified</t>
  </si>
  <si>
    <t>Malignant neoplasm of cervix uteri, unspecified</t>
  </si>
  <si>
    <t>Malignant neoplasm of ovary</t>
  </si>
  <si>
    <t>Secondary malignant neoplasm of retroperitoneum and peritoneum</t>
  </si>
  <si>
    <t>Gastro-oesophageal laceration-haemorrhage syndrome</t>
  </si>
  <si>
    <t>TOP 5  Dead
 กลุ่มงานสูตินรีเวชกรรม</t>
  </si>
  <si>
    <t>Asthma</t>
  </si>
  <si>
    <t>Tonsillectomy without adenoidectomy</t>
  </si>
  <si>
    <t>Ethmoidectomy</t>
  </si>
  <si>
    <t>Local destruction of intranasal lesion</t>
  </si>
  <si>
    <t>Tonsillectomy with adenoidectomy</t>
  </si>
  <si>
    <t>Intranasal antrotomy</t>
  </si>
  <si>
    <t>Temporary tracheostomy trachea</t>
  </si>
  <si>
    <t>Complete thyroidectomy thyroidectomy</t>
  </si>
  <si>
    <t>Endoscopic assisted thyroid lobectomy</t>
  </si>
  <si>
    <t>Frontal sinusotomy</t>
  </si>
  <si>
    <t>Closed (endoscopic) biopsy of larynx</t>
  </si>
  <si>
    <t>Top 10 operation
ศัลยกรรม</t>
  </si>
  <si>
    <t xml:space="preserve">Appendectomy (simple) </t>
  </si>
  <si>
    <t>Fiberoptic endoscopy of small intestine</t>
  </si>
  <si>
    <t>Laparoscopic cholecystectomy cholecystectomy</t>
  </si>
  <si>
    <t>Endoscopic destruction of lesion or tissue of esophagus</t>
  </si>
  <si>
    <t>Endoscopic control of bleeding from duodenum</t>
  </si>
  <si>
    <t>Drainage of epidural space</t>
  </si>
  <si>
    <t>Open cholecystectomy cholecystectomy</t>
  </si>
  <si>
    <t>Endoscopic excision of lesion or tissue of pancreatic duct</t>
  </si>
  <si>
    <t>Excision of lesion of base of skull</t>
  </si>
  <si>
    <t>Dilation of sphincter of Oddi</t>
  </si>
  <si>
    <t>Unilateral extended simple mastectomy</t>
  </si>
  <si>
    <t>Endoscopic removal of stone(s) from biliary tract</t>
  </si>
  <si>
    <t>Repair of indirect inguinal hernia with graft or prosthesis</t>
  </si>
  <si>
    <t>Fiberoptic esophagogastroduodenoscopy[EGD]</t>
  </si>
  <si>
    <t>Suture of duodenal ulcer site</t>
  </si>
  <si>
    <t>Op red-int fix rad/ulna</t>
  </si>
  <si>
    <t>Suture hand tendon NEC</t>
  </si>
  <si>
    <t>Op red-int fix tib/fibul</t>
  </si>
  <si>
    <t>Open reduc-int fix femur</t>
  </si>
  <si>
    <t>Open red-int fix finger</t>
  </si>
  <si>
    <t>Closed red-int fix femur</t>
  </si>
  <si>
    <t>Operative removal of external fixation devices from fibula</t>
  </si>
  <si>
    <t>Decompression of spinal canal - multiple levels</t>
  </si>
  <si>
    <t>Open red-int fix humerus</t>
  </si>
  <si>
    <t>Arteriovenostomy bypass of lower extremity vein</t>
  </si>
  <si>
    <t>Insertion of ventricular shunt</t>
  </si>
  <si>
    <t>Percutaneous nephrostomy without fragmentation</t>
  </si>
  <si>
    <t>Angioplasty</t>
  </si>
  <si>
    <t>Top 10 operation
ออร์โธปิดิกส์</t>
  </si>
  <si>
    <t>ปี 2563</t>
  </si>
  <si>
    <t>Insertion of pseudophakos at time of cataract extraction, one stage by scleral fixation technique</t>
  </si>
  <si>
    <t>Phacoemulsification and aspiration of cataract</t>
  </si>
  <si>
    <t>Extracapsular cataract extraction (ECCE) by linear extraction technique</t>
  </si>
  <si>
    <t>Injection of vitreous substitute</t>
  </si>
  <si>
    <t>Mechanical vitrectomy by anterior approach</t>
  </si>
  <si>
    <t>Secondary insertion of pseudophakos, rigid intraocular lens</t>
  </si>
  <si>
    <t>Suture of corneal laceration</t>
  </si>
  <si>
    <t>Trabeculectomy ab externo</t>
  </si>
  <si>
    <t>Other mechanical vitrectomy</t>
  </si>
  <si>
    <t>Dacryocystorhinostomy (DCR)</t>
  </si>
  <si>
    <t>Top 10 operation
จักษุ</t>
  </si>
  <si>
    <t>Top 10 operation
หู คอ จมูก</t>
  </si>
  <si>
    <t>Thalassemia</t>
  </si>
  <si>
    <t>Essential hypertension</t>
  </si>
  <si>
    <t>กลุ่มทารกแรกเกิด</t>
  </si>
  <si>
    <t xml:space="preserve">Pulmonary tuberculosis </t>
  </si>
  <si>
    <t>กลุ่มเด็ก</t>
  </si>
  <si>
    <t xml:space="preserve">Dengue haemorrhagic fever </t>
  </si>
  <si>
    <t>T-cell lymphoma</t>
  </si>
  <si>
    <t xml:space="preserve">Temporary tracheostomy </t>
  </si>
  <si>
    <t xml:space="preserve"> </t>
  </si>
  <si>
    <t xml:space="preserve">1. อายุรกรรม
2. ศัลยกรรม
3. ศัลยกรรมออร์โธปิดิกส์
4. วิสัญญีวิทยา    
5. โสต ศอ นาสิก
6. จิตเวช
7. สูตินรีเวชกรรม 
8. กุมารเวชกรรม
9. เวชศาสตร์ฟื้นฟู
10. เวชศาสตร์ครอบครัว 
11. เวชศาสตร์ป้องกัน
12. เวชศาสตร์ฉุกเฉิน  
13. พยาธิวิทยากายวิภาค  
14. นิติเวช
15. ทันตกรรม
16. รังสีวิทยา
17. จักษุวิทยา
</t>
  </si>
  <si>
    <t>1. สาขาอายุรศาสตร์/อายุรศาสตร์โรคติดเชื้อ/อายุรศาสตร์มะเร็งวิทยา/อายุรศาสตร์โรคไต/อายุรศาสตร์โลหิตวิทยา/อายุรศาสตร์โรคหัวใจและหลอดเลือด/อายุรศาสตร์โรคระบบทางเดินหายใจ/อายุรศาสตร์ประสาทวิทยา/อายุรศาสตร์โรคทางเดินอาหาร/อายุรศาสตร์โรคข้อและรูมาทิซึม/อายุรศาสตร์โรคผิวหนัง/อายุรศาสตร์ต่อมไร้ท่อ
ศัลยกรรม
2.ศัลยศาสตร์ตกแต่ง/ประสาทศัลยศาสตร์/ศัลยศาสตร์มะเร็งวิทยา/กุมารศัลยศาสตร์/ศัลยศาสตร์ยูโรวิทยา/ศัลยศาสตร์ทรวงอก/ศัลยศาสตร์หลอดเลือด
ศัลยกรรมกระดูกและข้อ
3.สาขาศัลยกรรมออร์โธปิดิกส์ทั่วไป/อนุสาขากระดูกสันหลัง/อนุสาขาเนื้องอกมะเร็งเนื้อเยื่อเกี่ยวพันและกระดูก/ อนุสาขาเปลี่ยนข้อเทียม(Arthroplasty)/การบาดเจ็บทางออร์โธปิดิกส์(Trauma)/ศัลยศาสตร์ทางมือและจุลศัลศาสตร์(Hand)/ศัลยกรรมกระดูกและข้อเด็ก/เวชศาสตร์การกีฬา
6.สาขาจิตเวชศาสตร์ สาขาจิตเวชเด็กและวัยรุ่น
7. สาขาสูติสาสตร์และนรีเวชวิทยา,มะเร็งวิทยานรีเวช,เวชศาสตร์มารดาและทารกในครรภ์,เวชศาสตร์การเจริญพันธุ์,เวชศาสตร์เชิงกรานสตรีและศัลยกรรมซ่อมเสริม
8.สาขากุมารเวชศาสตร์/ กุมารเวชศาสตร์ประสาทวิทยา/ กุมารเวชศาสตร์โรคหัวใจ/ กุมารเวชศาสตร์โรคต่อมไร้ท่อและเมตาบอลิซึ่ม/ กุมารเวชศาสตร์โลหิตวิทยา/ กุมารเวชศาสตร์โรคระบบการหายใจ/สาขากุมารเวชศาสตร์ทารกแรกเกิดและปริกำเนิด/ สาขาพัฒนาการและพฤติกรรม/ กุมารเวชศาสตร์โรคติดเชื้อ/ กุมารเวชศาสตร์โรคระบบทางเดินอาหารและโรคตับ/กุมารเวชศาสตร์โรคไต/ กุมารเวชศาสตร์โรคภูมิแพ้และอิมมูนวิทยา/ กุมารเวชศาสตร์โรคข้อและรูมาติสซั่ม
13. สาขาศัลยพยาธิวิทยา / สาขาเซลล์วิทยา
15. ทันตแพทย์สาขาศัลยศาสตร์ช่องปากและแม็คซิลโลเฟเชียล/ศัลยศาสตร์ช่องปาก/ทันตกรรมประดิษฐ์/ทันตกรรมสำหรับเด็ก/วิทยาเอนโดดอนท์/ปริทันตวิทยา/ทันตกรรมหัตถการ/ทันตกรรมจัดฟัน
16. รังสีวิทยาทั่วไป /รังสีวิทยาวินิจฉัย /รังสีรักษา
17. สาขาจักษุทั่วไป / อนุสาขาต้อหิน/ อนุสาขากระจกตา/ อนุสาขาศัลยกรรมตกแต่งเบ้าตาและเสริมสร้างอนุสาขาจักษุวิทยาเด็กและตาเข</t>
  </si>
  <si>
    <t>จำนวนผู้ป่วยเฉลี่ยที่แพทย์ตรวจ/ชม.</t>
  </si>
  <si>
    <r>
      <t xml:space="preserve">โรงพยาบาลขอนแก่นเป็นโรงพยาบาลศูนย์ ระดับ A (Advance-Level Referral Hospital) ขนาด 1000 เตียง  ให้บริการระดับตติยภูมิมีศูนย์ความเชี่ยวชาญ (Excellent center) 5 สาขาได้แก่
1. สาขาอุบัติเหตุ ระดับ 1
2. สาขามะเร็ง </t>
    </r>
    <r>
      <rPr>
        <sz val="11.5"/>
        <rFont val="Tahoma"/>
        <family val="2"/>
        <scheme val="minor"/>
      </rPr>
      <t>ระดับ 1</t>
    </r>
    <r>
      <rPr>
        <sz val="11.5"/>
        <color theme="1"/>
        <rFont val="Tahoma"/>
        <family val="2"/>
        <scheme val="minor"/>
      </rPr>
      <t xml:space="preserve">
3. สาขาหัวใจ ระดับ 2 
4. สาขาทารกแรกเกิด ระดับ 1
5. สาขารับบริจาคและปลูกถ่ายอวัยวะ ระดับ 1</t>
    </r>
  </si>
  <si>
    <r>
      <t>1. พระราชบัญญัติวิชาชีพเวชกรรม พ.ศ. 2525
2. พระราชบัญญัติการสาธารณสุข พ.ศ.2535 
3. พระราชบัญญัติคุ้มครองผู้บริโภค พ.ศ.2535
4. พระราชบัญญัติอาชีวอนามัยสำหรับบุคลากร พ.ศ. 2535
5. พระราชบัญญัติควบคุมผลิตภัณฑ์ยาสูบ พ.ศ. 2535 
6. พระราชบัญญัติคุ้มครองผู้ไม่สูบบุหรี่ พ.ศ. 2535
7. พระราชบัญญัติวิชาชีพทันตกรรม พ.ศ .2537 
8. พระราชบัญญัติวิชาชีพเภสัชกรรม พ.ศ. 2537 
9. พระราชบัญญัติวิชาชีพการพยาบาลและการผดุงครรภ์ พ.ศ. 2528 และที่แก้ไขเพิ่มเติมในฉบับที่ 2 พ.ศ.2540
10. พระราชบัญญัติข้อมูลข่าวสาร  พ.ศ.2540
11. พระราชบัญญัติสถานพยาบาล พ.ศ. 2541
12. พระราชกฤษฎีกาว่าด้วยหลักเกณฑ์และวิธีการบริหารกิจการบ้านเมืองที่ดี พ.ศ. 2546
13. พระราชบัญญัติหลักประกันสุขภาพแห่งชาติ พ.ศ. 2550
14. พระราชบัญญัติควบคุมเครื่องดื่มที่มีแอลกอฮอล์ พ.ศ.2558
15. สิทธิและข้อพึงปฏิบัติของผู้ป่วย พ.ศ</t>
    </r>
    <r>
      <rPr>
        <sz val="11.5"/>
        <rFont val="Tahoma"/>
        <family val="2"/>
        <scheme val="minor"/>
      </rPr>
      <t xml:space="preserve"> 2558</t>
    </r>
    <r>
      <rPr>
        <sz val="11.5"/>
        <color theme="1"/>
        <rFont val="Tahoma"/>
        <family val="2"/>
        <scheme val="minor"/>
      </rPr>
      <t xml:space="preserve">
16. พระราชบัญญัติอำนวยความสะดวกในการพิจารณาอนุญาตของทางราชการ พ.ศ.2558
17. พระราชบัญญัติการจัดซื้อ จัดจ้าง และบริหารจัดการพัสดุภาครัฐ พ.ศ.2560
18. พระราชบัญญัติคุ้มครองแรงงาน (ฉบับที่ 7) 2562
19.  พระราชบัญญัติสุขภาพจิต (ฉบับที่ 2)พ.ศ. 2562
20. พระราชบัญญัติมาตรฐานทางจริยธรรม พ.ศ. 2562
21. พระราชบัญญัติเครื่องมือแพทย์ (ฉบับที่ 2)  พ.ศ. 2562
22. พระราชบัญญัติระบบสุขภาพปฐมภูมิ พ.ศ. 2562</t>
    </r>
  </si>
  <si>
    <r>
      <rPr>
        <sz val="11.5"/>
        <color theme="1"/>
        <rFont val="Tahoma"/>
        <family val="2"/>
        <scheme val="minor"/>
      </rPr>
      <t xml:space="preserve"> 1. ระบบควบคุมภายใน/ตรวจสอบภายใน  2. ระบบการจัดซื้อจัดจ้าง  3. ระบบการซ่อมแซมวัสดุ  4. ระบบ Logistics ใน รพ. 5. ลูกค้าสัมพันธ์ 
</t>
    </r>
    <r>
      <rPr>
        <sz val="11.5"/>
        <color rgb="FFFF0000"/>
        <rFont val="Tahoma"/>
        <family val="2"/>
        <scheme val="minor"/>
      </rPr>
      <t xml:space="preserve">
</t>
    </r>
  </si>
  <si>
    <r>
      <rPr>
        <u/>
        <sz val="11.5"/>
        <color theme="1"/>
        <rFont val="Tahoma"/>
        <family val="2"/>
        <scheme val="minor"/>
      </rPr>
      <t xml:space="preserve">Community </t>
    </r>
    <r>
      <rPr>
        <sz val="11.5"/>
        <color theme="1"/>
        <rFont val="Tahoma"/>
        <family val="2"/>
        <scheme val="minor"/>
      </rPr>
      <t xml:space="preserve">: 
DM ,HT,CKD,โรคหัวใจและหลอดเลือด,Stroke, CA Liver,พยาธิใบไม้ในตับ ผู้สูงอายุ / คนพิการ / ผู้ด้อยโอกาส :TB ,Dengue, Diarrhea
</t>
    </r>
    <r>
      <rPr>
        <u/>
        <sz val="11.5"/>
        <color theme="1"/>
        <rFont val="Tahoma"/>
        <family val="2"/>
        <scheme val="minor"/>
      </rPr>
      <t>Hospital:</t>
    </r>
    <r>
      <rPr>
        <sz val="11.5"/>
        <color theme="1"/>
        <rFont val="Tahoma"/>
        <family val="2"/>
        <scheme val="minor"/>
      </rPr>
      <t xml:space="preserve">  1.กลุ่มความเสี่ยงสูง ตายสูง: Stroke, STEMI, Sepsis, MDR, AML, UGIB, Preterm, Ectopic preg, PPH, Preterm preg, C-spine inj.  2. อุบัติเหตุจราจร : Trauma ,Head injury  3. Chronic: DM HT, CKD   4.โรคติดเชื้อ ได้แก่ TB, DHF, HIV 
5.โรคอุบัติใหม่ อุบัติซ้ำ เช่น COVID-19 SAR ไข้เลือดออก</t>
    </r>
  </si>
  <si>
    <t>SMART HOSPITAL ที่มีคุณภาพ เป็นที่พึ่งด้านสุขภาพของประชาชน</t>
  </si>
  <si>
    <t>1. ให้บริการด้านสาธารณสุขทุกระดับ ตั้งแต่ปฐมภูมิ ทุติยภูมิ ตติยภูมิ และความเชี่ยวชาญระดับสูง  
2. พัฒนาเครือข่ายระบบบริการสุขภาพ ในระดับจังหวัดและเขตสุขภาพที่ 7  
3. บริหารจัดการระบบสุขภาพ และทรัพยากรด้านสาธารณสุขให้มีประสิทธิภาพโดยยึดหลักธรรมาภิบาล
4. ผลิตและพัฒนาบุคลากรด้านการแพทย์และสาธารณสุขทั้งระดับประเทศ ระดับนานาชาติ เป็นองค์กรแห่งการเรียนรู้ สนับสนุนการสร้างนวัตกรรม</t>
  </si>
  <si>
    <t xml:space="preserve">1. การบริการด้านสาธารณสุขทุกระดับ ตั้งแต่ระดับปฐมภูมิ ทุติยภูมิ ตติยภูมิ และความเชี่ยวชาญระดับสูง  
2. การบริหารจัดการระบบสุขภาพที่เชื่อมโยงเครือข่ายบริการสุขภาพระดับตติยภูมิ สู่ระดับทุติยภูมิ และปฐมภูมิ แบบไร้รอยต่อ 
3. การบริหารจัดการทรัพยากรด้านสาธารณสุขที่มีประสิทธิภาพ ตามหลักธรรมาภิบาล 
4. เป็นแหล่งผลิตและพัฒนาบุคลากร รวมทั้งเป็นองค์กรแห่งการเรียนรู้ สร้างนวัตกรรมด้านการแพทย์และสาธารณสุขทั้งระดับประเทศ และนานาชาติ 
</t>
  </si>
  <si>
    <t xml:space="preserve">1. การเสริมสร้างพลังให้หน่วยบริการปฐมภูมิและชุมชนให้เข็มแข็งสามารถพึ่งตนเองได้ สามารถดูแลประชาชนได้ทุกกลุ่มวัยอย่างมีคุณภาพ 
2. การยกระดับศักยภาพของศูนย์ความเชี่ยวชาญระดับสูงและตติยภูมิขั้นสูงทุกสาขาให้เข็มแข็งมีคุณภาพได้มาตรฐาน สามารถรองรับผู้ป่วยของเครือข่ายในเขต  สุขภาพ
3. การสร้างความเข็มแข็งให้โรงพยาบาลเครือข่าย โดยเฉพาะ Node เพื่อให้ส่งต่อผู้ป่วยได้เหมาะสม การพัฒนาระบบส่งต่อที่มีประสิทธิภาพ เชื่อมโยงทุกระดับอย่างไร้รอยต่อ
4. การบริหารอัตรากำลังและพัฒนาศักยภาพบุคลากรตามมาตรฐานวิชาชีพอย่างมีประสิทธิภาพ บุคลากรมีความสุข    
5. การพัฒนาระบบบริหารจัดการทรัพยากรขององค์กรอย่างมีประสิทธิภาพ และมีธรรมาภิบาล 
6. การพัฒนาระบบเทคโนโลยีสารสนเทศและการสื่อสารที่ทันสมัย มีประสิทธิภาพ
</t>
  </si>
  <si>
    <t xml:space="preserve">6 เข็มมุ่ง
1. Health Literacy &amp; Self-Management ส่งเสริมให้ประชาชนมีความรอบรู้ด้านสุขภาพ และสามารถจัดการตนเองได้
2. 2P Safety  การสร้างความปลอดภัยอย่างเป็นระบบทั้งในการดูแลผู้ป่วย/ผู้รับบริการ 
3. Healthy personnel  การสร้างเสริมสุขภาพของบุคลากรให้เก่ง ดี มีสุข
4. Lean &amp; Service mind ระบบบริการที่รวดเร็ว ลดขั้นตอน ผู้รับบริการประทับใจ ภายใต้ ค่านิยม “บริการดี สามัคคี มีธรรมาภิบาล”
5. In time - Key in การนำเข้าข้อมูลด้านบริการที่ถูกต้อง ครบถ้วน ทันเวลา 
6. Proactive MIS ระบบสารสนเทศของทุกหน่วยงานใน Website KKH ถูกต้อง ครบถ้วน ทันสมัย ง่ายต่อการเข้าถึง ให้บริการแบบเชิงรุก
</t>
  </si>
  <si>
    <t xml:space="preserve">1. การปฏิรูปกระทรวงสาธารณสุขและเขตสุขภาพ ทำให้การจัดโครงสร้างและบทบาทหน้าที่ในองค์กรระดับล่างมีความชัดเจนมากขึ้น   
2. ด้านนโยบาย กระทรวงสาธารณสุขมีการกำหนดนโยบายขับเคลื่อน service plan มีความชัดเจน เชื่อมโยงเครือข่ายบริการในระดับเขตสุขภาพ และผู้บริหารให้การสนับสนุนงบประมาณและทรัพยากรที่สอดคล้องระบบบริการ service plan เพิ่มขึ้น  และมีเวทีติดตามนโยบายหลายเวที ทำให้มีการสื่อสารและปฏิบัติได้ง่ายขึ้น  
3. โรงพยาบาลขอนแก่น เป็น CSO มีประธานหลายสาขา เป็นแม่ข่าย สามารถกำหนดเป็นแนวปฏิบัติเดียวกันได้ทั้งเขตสุขภาพ   
4. เครือข่ายบริการทั้งใน  CUP ในจังหวัด และในเขตสุขภาพ ให้การยอมรับและสนับสนุน รวมถึงชุมชนให้ความร่วมมือ ทำให้มีการเชื่อมโยงกับเครือข่ายและจัดบริการร่วมกันมากขึ้น   
5. ด้านสังคม ประชาชนยอมรับศรัทธาต่อโรงพยาบาลขอนแก่น  มีองค์กรทางศาสนาเข้ามาให้ความช่วยเหลือด้านงบประมาณและเครื่องมือแพทย์  พร้อมกับประชาชนมีจิตศรัทธา บริจาค  ทำให้มีการก่อสร้างและจัดหาครุภัณฑ์เพื่อให้บริการได้คล่องตัวมากขึ้น    
6. ด้านเทคโนโลยี มีระบบอินเตอร์เน็ตและ Social media ที่ทันสมัยมากขึ้น สนับสนุนระบบสื่อสารที่รวดเร็ว ทุกคนสามารถเข้าถึงได้ง่าย มีโรงพยาบาลศรีนครินทร์และศูนย์หัวใจสิริกิติ์ อยู่ในพื้นที่ทำให้สามารถช่วยเหลือผู้ป่วยที่เกินศักยภาพได้มากขึ้นภายในเขต และมีหน่วยงานภายนอกมาตรวจสอบและรับรองคุณภาพ ทำให้องค์กรมีการพัฒนาในทิศทางที่ชัดเจนและถูกต้องมากขึ้น เช่น กพร., UN, สพร., สตง., สปสช., เป็นต้น  
</t>
  </si>
  <si>
    <t xml:space="preserve">1. เพื่อเสริมสร้างพลังให้หน่วยบริการปฐมภูมิและชุมชนเข็มแข็ง สามารถพึ่งตนเองได้ ดูแลประชาชนได้ทุกกลุ่มวัยอย่างมีคุณภาพ 
2. เพื่อยกระดับศักยภาพของศูนย์ความเชี่ยวชาญระดับสูงและตติยภูมิขั้นสูงทุกสาขาให้เข็มแข็งมีคุณภาพได้มาตรฐาน สามารถรองรับผู้ป่วยของเครือข่ายในเขตสุขภาพ
3. เพื่อให้โรงพยาบาลเครือข่าย โดยเฉพาะ Node ส่งต่อผู้ป่วยได้เหมาะสม รวมทั้งพัฒนาระบบส่งต่อที่มีประสิทธิภาพ เชื่อมโยงทุกระดับอย่างไร้รอยต่อ
4. เพื่อบริหารอัตรากำลังและพัฒนาศักยภาพบุคลากรตามมาตรฐานวิชาชีพอย่างมีประสิทธิภาพ บุคลากรมีความสุข    
5. เพื่อบริหารจัดการทรัพยากรขององค์กรอย่างมีประสิทธิภาพ และมีธรรมาภิบาล 
6. เพื่อพัฒนาระบบเทคโนโลยีสารสนเทศและการสื่อสารที่ทันสมัย มีประสิทธิภาพ
</t>
  </si>
  <si>
    <t>พ.ศ. 2561-2563 นพ.ชาญชัย จันทร์วรชัยกุล</t>
  </si>
  <si>
    <t xml:space="preserve">1. มีการจัดบริการครอบคลุมทุกระดับตั้งแต่ปฐมภูมิ ทุติยภูมิ ตติยภูมิ และความเชี่ยวชาญระดับสูง มีระบบบริการช่องทางด่วน 8 ช่องทาง (Fast track) สอดคล้องตาม Service plan ซึ่งมีความเข้มแข็งในระดับแนวหน้า สามารถเป็นแม่ข่ายระดับเขตได้ทุกสาขา และบางสาขาเป็นต้นแบบในระดับประเทศ 
2. โครงสร้างอาคารใหญ่โต มีแพทย์เฉพาะทางที่มีความเชี่ยวชาญ เครื่องมือแพทย์ และเทคโนโลยีทางการแพทย์ที่ทันสมัย สามารถรองรับผู้ป่วยในเขตสุขภาพได้ครอบคลุมทุกสาขา 
3. มีความเป็นผู้นำด้านการพัฒนาคุณภาพบริการ จากการผ่านการรับรองคุณภาพมาตรฐานโรงพยาบาลอย่างต่อเนื่อง 5 ครั้ง และมาตรฐานวิชาชีพสาขาต่างๆ ทำให้มีความเชื่อมั่นในด้านคุณภาพบริการ 
4. มีการส่งเสริมสนับสนุนการพัฒนาด้านวิชาการ วิจัย การเรียนการสอน การพัฒนาคุณภาพ มีทีมงานเข้มแข็ง ทำให้มีผลงานวิชาการจำนวนมาก ทำให้ได้รับรางวัลระดับประเทศและนานาชาติอย่างต่อเนื่อง    
</t>
  </si>
  <si>
    <t>พญ.นาตยา มิลส์</t>
  </si>
  <si>
    <t>ผู้อำนวยการโรงพยาบาล</t>
  </si>
  <si>
    <t>drnadtaya@gmail.com</t>
  </si>
  <si>
    <t>089-7114413</t>
  </si>
  <si>
    <t>พ.ศ. 2563-ปัจุบัน พญ.นาตยา มิลส์</t>
  </si>
  <si>
    <t>โครงสร้างความรับผิดชอบและการประสานงานในระบบคุณภาพ/สร้างเสริมสุขภาพ</t>
  </si>
  <si>
    <t xml:space="preserve">ปี 2563 </t>
  </si>
  <si>
    <t>Opn fx red w int fix NEC</t>
  </si>
  <si>
    <t xml:space="preserve">โรงพยาบาลขอนแก่นมีอัตรากําลังในภาพรวม จํานวน 3,714 คน จําแนกเป็น 5 ประเภท ได้แก่  
1. ข้าราชการ 1,836 คน
2. พนักงานกระทรวงสาธารณสุข 1,004 คน
3. ลูกจ้างประจํา 88 คน
4. พนักงานราชการ 82 คน
5. ลูกจ้างชั่วคราวเงินบํารุง (รายเดือน) จํานวน 23 คน  ลูกจ้างชั่วคราวเงินบํารุง (รายวัน) จํานวน 681 คน 
แบ่งตามกลุ่มอายุ ได้แก่ 
1. บุคลากรอายุมากกว่า 50 ปีขึ้นไป ร้อยละ 16.75
2. อายุระหว่าง 35-49 ปี ร้อยละ 45
3. อายุน้อยกว่า 34ปี ร้อยละ 38.3
</t>
  </si>
  <si>
    <r>
      <rPr>
        <sz val="11.5"/>
        <color theme="1"/>
        <rFont val="Tahoma"/>
        <family val="2"/>
        <scheme val="minor"/>
      </rPr>
      <t xml:space="preserve">1.ความผูกพันของบุคลากร 2560-2563= 64.1,64.1,67.6 และ 67.6% ตามลำดับ สำรวจความสุขของบุคลากร โดยใช้ Happinometer ที่มีการกำหนดเป้าหมายความผูกพันของปี 2560 และ ปี 2562 อยู่ที่ 60 และ 70 ตามลำดับ(ความผูกพันใช้ข้อมูลจาก Happinometer 2 ปี/ครั้ง) จากการสำรวจพบว่า ค่าคะแนนความผูกพันในปี 2562 เพิ่มขึ้นเมื่อเทียบกับปี 2560 ทั้งนี้ในปีที่ผ่านมา โรงพยาบาลขอนแก่นอนุมัติสวัสดิการต่างๆ เพื่อเป็นขวัญกำลังใจให้แก่บุคลากรและมีการปรับเพิ่มค่าจ้างกลุ่มลูกจ้างชั่วคราวรายวัน การเพิ่มค่าตอบแทนตามผลการปฏิบัติงาน (P4P) ให้ได้เต็ม 100% </t>
    </r>
    <r>
      <rPr>
        <sz val="11.5"/>
        <color rgb="FFFF0000"/>
        <rFont val="Tahoma"/>
        <family val="2"/>
        <scheme val="minor"/>
      </rPr>
      <t xml:space="preserve">
</t>
    </r>
    <r>
      <rPr>
        <sz val="11.5"/>
        <rFont val="Tahoma"/>
        <family val="2"/>
        <scheme val="minor"/>
      </rPr>
      <t>2.จากการสำรวจการสูญเสียบุคลากรพบว่า บุคลากรประเภทพนักงานกระทรวงสาธารณสุข มากที่สุด  พบว่าส่วนใหญ่ลาออกเพื่อประกอบอาชีพอื่น ปฏิบัติงานที่อื่นหรือประกอบธุรกิจส่วนตัว</t>
    </r>
  </si>
  <si>
    <t>จิตแพทย์</t>
  </si>
  <si>
    <t>043-009900 ต่อ 1101</t>
  </si>
  <si>
    <t>บริการดี สามัคคี มีธรรมาภิบาล</t>
  </si>
  <si>
    <t>086-7160795, 095-1928244</t>
  </si>
  <si>
    <t xml:space="preserve">มีอาคารก่อสร้างใหม่ โดยใน ปี 2561 มีอาคารใหม่ 2 อาคาร ได้แก่ 1. อาคารคุณากรปิยชาติ (ศูนย์บริการโรคหัวใจ มะเร็งและวินิจฉัยรักษา 7 ชั้น)   2. อาคารเอนกประสงค์ 9 ชั้น และที่จอดรถ 9 ชั้นในปี 2562-2563 อยู่ระหว่างการก่อสร้าง คือ อาคารพักคนไข้ 298 เตียง และมีแผนที่จะสร้างหอพักพยาบาล ปี 2563  และมีแผนสร้างอาคารอุบัติเหตุฯ (อยู่ระหว่างขอ EIA)    - การปรับรูปแบบการให้บริการโดยเว้นระยะห่าง (New normal) </t>
  </si>
  <si>
    <t xml:space="preserve">โรงพยาบาลมีรายได้หลักจากแหล่งงบประมาณ ดังนี้  
1) กองทุนหลักประกันสุขภาพถ้วนหน้า 
2) กองทุนประกันสังคม  
3) ค่ารักษาจากแหล่งอื่นๆ เช่น  สิทธิข้าราชการ เบิกต้นสังกัด  และในช่วงสถานการณ์covid-19 ผู้มารับบริการลดลงเนื่องจากการตื่นตระหนกกลัวโรคระบาด ทำให้รายได้โรงพยาบาลลดลง เมื่อเทียบกับปีที่ผ่านมา  - การเปลียนแปลงนโยบายการจ่ายค่าตอบแทน/การเปลี่ยนแปลงงบประมาณ      - จากการวิเคราะห์ค่าความเสี่ยงทางการเงินของโรงพยาบาลขอนแก่น อยู่ที่ระดับ 1 สถานการณ์การเงินมีแนวโน้มดีขึ้น จากเดิมติดลบกลายเป็นบวก  แต่รายได้ดังกล่าวไม่เพียงพอต่อค่าใช้จ่ายในการพัฒนาศักยภาพและการขยายบริการ ได้รับความอนุเคราะห์เพิ่มเติมจากผู้บริจาคและผู้มีจิตศรัทธาเพิ่มเติม ซึ่งมีแนวโน้มสูงขึ้นเรื่อยๆ โดยเฉพาะอย่างยิ่งในช่วงสถานการณ์ covid-19 ได้รับการสนับสนุนงบบริจาคในการปรับปรุงโครงสร้างและซื้อเวชภัณฑ์เพื่อรองรับผู้ป่วย covid-19     </t>
  </si>
  <si>
    <t xml:space="preserve">อาคารคลินิกบริการใน รพ ประกอบด้วย 
 - อาคารผู้ป่วยนอก
 - อาคารผู้ป่วยใน (8 อาคาร)
 - อาคารผู้ป่วยฉุกเฉิน (ศัลยกรรมอุบัติเหตุ Burn unit  ICU trauma ห้องผ่าตัด หน่วยไตเทียม) 
 - อาคารผ่าตัด (ห้องผ่าตัด 14 ห้อง 2 ICU)   และ อาคารเปิดใหม่ 2 อาคาร (อาคารคุณากรปิยชาติ บริการศูนย์บริการโรคหัวใจ มะเร็ง และวินิจฉัยรักษา 7 ชั้น) และอาคารเอนกประสงค์ 9  ชั้น  
 - อาคารบริการนอกพื้นที่โรงพยาบาล ได้แก่ อาคารรังสีรักษา  PCC 7 แห่ง และโรงพยาบาลขอนแก่น 2 (อาคารผู้ป่วยนอก) 
 - ปี 2563  ขยายห้อง AIIR รองรับสถานการณ์ COVID-19 ปัจจุบันมีห้อง AIIR 17 ห้อง และ Cohort ward  17 เตียง   - มิ.ย.2563 ห้องผ่าตัดหัวใจและหลอดเลือดกันรังสีเอนกประสงค์ (Hybrid Operating Room) - เปิดบริการคลินิกวิสัญญี ก.ค. 2563 สำหรับ Pre - op และรับคำปรึกษา </t>
  </si>
  <si>
    <t xml:space="preserve">ER: Advance Ambulance 3, ระบบ Refer Click Genius Ambulance1,External Defibrillator 5, Ultrasound3, Portsble X-ray 1, Internal Defibrillate 1, Video laryngoscope2, Fiberoptic vedeolalyngoscoe1Vascular doppler1, auto CPR 2 
- Med: Temporary pacemaker4, Intra-Aortic Balloon pump2, Cardiac cath1, Intravascular ultrasound1, EKG12, Echocardiogram3, Portable echocardiogram1,Hypothermia1, Hypothermia blanket1, เครื่องไตเทียม23, Defib 18, volume ventilator20, ultrasound4, Portable ultrasound2
- ศัลย: Heart Lung Machine2, ECMO2,Laparoscope5, ESWL1, Craniotomy10, ERCP5, ชุดผ่าตัดปอด3, ชุดผ่าตัดหลอดเลือด3, ชุดผ่าตัดหัวใจ4  
- เด็ก: Infant ventilator17, Ventilator20, non- invasive 19, HFOV10  
- EMG.2  - เครื่องเลเซอร์พลังงานสูง ลดปวด 1  -  Shock wave 1 
- รังสี : ระบบ PACS,CT scan 2, Mobile car for X-Ray1 , MRI (ก.ค. 2563), Fluoroscope2, X-ray4, Portable X-ray4, ultrasound3, Mammogram 1       
- รังสีรักษา: Digital simulation1, Linac+Dosimeter1, C-arm1, เครื่องใส่แร่ high dose rat 1   - ห้อง LAB ตรวจ COVID-19  เครื่องฉายรังสีส่วนประกอบเลือด เครื่องตรวจแอนติเจน และแอนติบอดีเม็ดเลือดขาว(HLA) </t>
  </si>
  <si>
    <r>
      <t>1. กลุ่มผู้ป่วยอุบัติเหตุ ฉุกเฉิน  และอยู่ในภาวะวิกฤตเสี่ยงสูง (ต้องการการดูแลที่รวดเร็ว ได้รับข้อมูลจากเจ้าหน้าที่ การบริการที่ดี พูดจาไพเราะ)
2. กลุ่มผู้ป่วยนอกทั่วไป  (ต้องการได้รับบริการที่ดี  รอไม่นาน  ระบบคิวชัดเจน)
3. กลุ่มผู้ป่วยใน  (ต้องการสถานที่สะอาด  บริการที่ดี พูดจาไพเราะ ให้ข้อมูลครบถ้วนชัดเจน การรักษาถูกต้องและหาย มีสิ่งอำนวยความสะดวก) 
4. กลุ่มผู้ป่วยโรคเรื้อรัง เช่น DM HT  (ได้รับการตรวจตามคิวและการจัดลำดับเหมาะสม  ระยะรอคอยไม่นาน  ให้ข้อมูลชัดเจน รับยาใกล้บ้าน )
5. กลุ่มผู้ป่วยโรคติดเชื้อ เช่น วัณโรค  ติดเชื้อ HIV  (ต้องการให้เก็บรักษาความลับ  มีพื้นที่ตรวจรักษาเฉพาะกลุ่ม การรักษาต่อเนื่อง)
6. กลุ่มผู้ป่วยเฉพาะโรค เช่น โรคหลอดเลือดสมอง หัวใจ โรคไต (ความรู้ ในการดูแล, เครื่องมือ อุปกรณ์ช่วยดูแลที่บ้าน)
7. กลุ่มผู้ป่วยดูแลต่อเนื่องในชุมชน  (ต้องการการส่งต่อข้อมูลที่ครบถ้วน  การประสานงานกับทีมสถานบริการใกล้บ้าน เตรียมยาและเวชภัณฑ์เพื่อส่งต่อให้ครบถ้วน ลดการประสานงานที่ซ้ำซ้อน เช่น การมาติดต่อรับยา เวชภัณฑ์ อุปกรณ์ ในการดูแลผู้ป่วยต่อเนื่อง)
8. กลุ่มผู้ที่ด้อยโอกาส ได้แก่ ผู้สูงอายุและคนพิการ (เท่าเทียมโดยไม่เลือกปฏิบัติ สิ่งอำนวยความสะดวก เปลรถนั่ง รถนอน การบริการขั้นตอนไม่ยุ่งยากซับซ้อน)
ตามสิทธิการรักษา: 
- สิทธิ์ประกันสุขภาพ (รวดเร็ว สะดวก ปลอดภัย เท่าเทียม)
- สิทธิ์ข้าราชการ (ได้รับบริการและยาที่มีคุณภาพสูง ห้องพิเศษเพียงพอ) 
- สิทธิ์ประกันสังคม (ช่องทางพิเศษสำหรับการตรวจและรับจ่ายยาบริการนอกเวลา เครือข่ายโรงพยาบาล)</t>
    </r>
    <r>
      <rPr>
        <i/>
        <sz val="11.5"/>
        <color theme="1"/>
        <rFont val="Tahoma"/>
        <family val="2"/>
        <scheme val="minor"/>
      </rPr>
      <t xml:space="preserve"> </t>
    </r>
    <r>
      <rPr>
        <sz val="11.5"/>
        <color theme="1"/>
        <rFont val="Tahoma"/>
        <family val="2"/>
        <scheme val="minor"/>
      </rPr>
      <t xml:space="preserve">- จ่ายเงินเอง ( convenience service) </t>
    </r>
  </si>
  <si>
    <t xml:space="preserve">1.กลุ่มญาติผู้ป่วย (ต้องการมีส่วนร่วมในการตัดสินใจดูแลผู้ป่วย ได้รับข้อมูลข่าวสารที่ถูกต้องการ, ความรวดเร็วมีคุณภาพ, ได้รับความสะดวก มีที่จอดรถที่สะดวกและเพียงพอสามารถดูแลผู้ป่วยได้)
2.กลุ่มชุมชน (อยากพบแพทย์เฉพาะทางรอไม่นาน  อยากรับยาใกล้บ้านขอรับยาดีๆ  ต้องการให้เจ้าหน้าที่มีความใกล้ชิดกับชุมชนเจ้าหน้าที่มีส่วนร่วมในกิจกรรมของชุมชน/ส่งเสริมสนับสนุนการจัดกิจกรรมแลกเปลี่ยนเรียนรู้ในชุมชนช่วยจัดทำฐานข้อมูลชุมชนให้เป็นแหล่งเรียนรู้มีส่วนร่วมในการดูแลสุขภาพของคนในชุมชน)
3.โรงเรียน/สถานศึกษา (ต้องการได้รับคำแนะนำด้านสุขภาพที่ดีได้รับบริการเชิงรุกมีบริการคลินิกที่ปรึกษา และเพื่อนใจวัยรุ่น ที่สะดวก ติดต่อง่ายสนับสนุนกิจกรรมที่สถาบันจัดอย่างเต็มที่)                                                                                                                                                                                                              4.บุคลากรที่มาส่งต่อผู้ป่วย (ได้รับการประสานงานที่เหมาะสม มีการสื่อสารและมีสัมพันธภาพที่ดี)
5.กลุ่มผู้ศึกษาอบรมดูงาน (ต้องการได้แลกเปลี่ยนความรู้ ประสบการณ์จากแหล่งศึกษาดูงาน การต้อนรับที่อบอุ่น เป็นมิตร)
7.เครือข่ายในเขตสุขภาพ (การจัดบริการช่องทางด่วนและการเพิ่มศักยภาพบริการ  การลดระยะเวลารอคอย  พฤติกรรมการให้บริการ  การพัฒนาด้านอาคารสถานที่ และการอำนวยความสะดวก </t>
  </si>
  <si>
    <r>
      <t>1.โรงพยาบาลทั่วไปในเขตบริการสุขภาพที่ 7 / โรงพยาบาลชุมชนในจังหวัดขอนแก่น (ต้องการระบบส่งต่อผู้ป่วยและส่งต่อข้อมูลผู้ป่วยที่มีประสิทธิภาพ การจัดบริการช่องทางด่วนและการเพิ่มศักยภาพบริการ  การลดระยะเวลารอคอย  พฤติกรรมการให้บริการ  การพัฒนาด้านอาคารสถานที่ และการอำนวยความสะดวก)1.กรมบัญชีกลาง(ต้องการให้ปฏิบัติตามกฎ ระเบียบ ข้อกำหนด )
2.โรงพยาบาลภาครัฐและเอกชนทั้งภายในและนอกจังหวัดขอนแก่น (ต้องการความร่วมมือในการรักษาผู้ป่วยการใช้ทรัพยากรร่วมกันต้องการความช่วยเหลือกัน).สปสช. (จัดบริการที่มีคุณภาพในเขตรับผิดชอบ ปฏิบัติตามระเบียบของหน่วยบริการ ส่งข้อมูลได้ครบถ้วน  ทันเวลา)
3.โรงพยาบาลส่งเสริมสุขภาพตำบล (รพ.สต.) และศูนย์สุขภาพชุมชนในเครือข่ายโรงพยาบาลขอนแก่น (ต้องการให้โรงพยาบาลให้การสนับสนุนด้านวิชาการงบประมาณอย่างเพียงพอการจัดระบบการส่งต่ออย่างมีประสิทธิภาพมีระบบการติดต่อสื่อสารที่ดีมีประสิทธิภาพระบบการบริหารงานของโรงพยาบาลที่เอื้อต่อการทำงานของรพ.สต.) 4.สสส. ( ต้องการให้ขับเคลื่อนยุทธศาสตร์ด้านการสร้างสุขภาพและบรรลุผลสำเร็จตามเป้าหมาย)
5.สำนักงานประกันสังคม (มีส่วนร่วม และให้งบประมาณในการจัดบริการสุขภาพแก่ผู้ประกันตน)
6.องค์การบริหารส่วนท้องถิ่น /เทศบาล (การคืนข้อมูลด้านสุขภาพแก่ชุมชนอย่างเพียงพอและการร่วมมือการประสานงาน สร้างสังคมสุขภาวะ)</t>
    </r>
    <r>
      <rPr>
        <sz val="11.5"/>
        <color rgb="FFFF0000"/>
        <rFont val="Tahoma"/>
        <family val="2"/>
        <scheme val="minor"/>
      </rPr>
      <t xml:space="preserve">                                                </t>
    </r>
    <r>
      <rPr>
        <sz val="11.5"/>
        <color theme="1"/>
        <rFont val="Tahoma"/>
        <family val="2"/>
        <scheme val="minor"/>
      </rPr>
      <t>7.บริษัทประกันชีวิต (ข้อมูลการรักษาผู้ป่วย)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</si>
</sst>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87" formatCode="_-* #,##0_-;\-* #,##0_-;_-* &quot;-&quot;??_-;_-@_-"/>
  </numFmts>
  <fonts count="38" x14ac:knownFonts="1">
    <font>
      <sz val="11"/>
      <color theme="1"/>
      <name val="Tahoma"/>
      <family val="2"/>
      <scheme val="minor"/>
    </font>
    <font>
      <b/>
      <sz val="11"/>
      <color theme="1"/>
      <name val="Tahoma"/>
      <family val="2"/>
      <scheme val="minor"/>
    </font>
    <font>
      <b/>
      <sz val="12"/>
      <color theme="1"/>
      <name val="Tahoma"/>
      <family val="2"/>
      <scheme val="minor"/>
    </font>
    <font>
      <sz val="14"/>
      <color theme="1"/>
      <name val="Tahoma"/>
      <family val="2"/>
      <scheme val="minor"/>
    </font>
    <font>
      <b/>
      <sz val="14"/>
      <color theme="1"/>
      <name val="Tahoma"/>
      <family val="2"/>
      <scheme val="minor"/>
    </font>
    <font>
      <b/>
      <sz val="14"/>
      <color theme="1"/>
      <name val="Wingdings"/>
      <charset val="2"/>
    </font>
    <font>
      <sz val="14"/>
      <color theme="1"/>
      <name val="Wingdings"/>
      <charset val="2"/>
    </font>
    <font>
      <sz val="11"/>
      <color rgb="FFFF0000"/>
      <name val="Tahoma"/>
      <family val="2"/>
      <scheme val="minor"/>
    </font>
    <font>
      <b/>
      <sz val="11"/>
      <name val="Tahoma"/>
      <family val="2"/>
      <scheme val="minor"/>
    </font>
    <font>
      <sz val="11"/>
      <name val="Tahoma"/>
      <family val="2"/>
      <scheme val="minor"/>
    </font>
    <font>
      <b/>
      <sz val="12"/>
      <name val="Tahoma"/>
      <family val="2"/>
      <scheme val="minor"/>
    </font>
    <font>
      <sz val="10"/>
      <name val="Arial"/>
      <family val="2"/>
    </font>
    <font>
      <sz val="11"/>
      <color theme="1"/>
      <name val="Tahoma"/>
      <family val="2"/>
      <scheme val="minor"/>
    </font>
    <font>
      <sz val="12"/>
      <color theme="1"/>
      <name val="Tahoma"/>
      <family val="2"/>
      <scheme val="minor"/>
    </font>
    <font>
      <sz val="12"/>
      <color rgb="FFFF0000"/>
      <name val="Tahoma"/>
      <family val="2"/>
      <scheme val="minor"/>
    </font>
    <font>
      <b/>
      <sz val="18"/>
      <name val="Tahoma"/>
      <family val="2"/>
      <scheme val="minor"/>
    </font>
    <font>
      <b/>
      <sz val="22"/>
      <name val="Tahoma"/>
      <family val="2"/>
      <scheme val="minor"/>
    </font>
    <font>
      <sz val="14"/>
      <color rgb="FFFF0000"/>
      <name val="Tahoma"/>
      <family val="2"/>
      <scheme val="minor"/>
    </font>
    <font>
      <sz val="12"/>
      <name val="Tahoma"/>
      <family val="2"/>
      <scheme val="minor"/>
    </font>
    <font>
      <b/>
      <sz val="13"/>
      <name val="Tahoma"/>
      <family val="2"/>
      <scheme val="minor"/>
    </font>
    <font>
      <sz val="13"/>
      <name val="Tahoma"/>
      <family val="2"/>
      <scheme val="minor"/>
    </font>
    <font>
      <sz val="12"/>
      <color rgb="FFC00000"/>
      <name val="Tahoma"/>
      <family val="2"/>
      <scheme val="minor"/>
    </font>
    <font>
      <sz val="11.5"/>
      <color theme="1"/>
      <name val="Tahoma"/>
      <family val="2"/>
      <scheme val="minor"/>
    </font>
    <font>
      <b/>
      <sz val="11.5"/>
      <color theme="1"/>
      <name val="Tahoma"/>
      <family val="2"/>
      <scheme val="minor"/>
    </font>
    <font>
      <sz val="11.5"/>
      <name val="Tahoma"/>
      <family val="2"/>
      <scheme val="minor"/>
    </font>
    <font>
      <sz val="11.5"/>
      <color rgb="FFFF0000"/>
      <name val="Tahoma"/>
      <family val="2"/>
      <scheme val="minor"/>
    </font>
    <font>
      <i/>
      <sz val="11.5"/>
      <color theme="1"/>
      <name val="Tahoma"/>
      <family val="2"/>
      <scheme val="minor"/>
    </font>
    <font>
      <u/>
      <sz val="11.5"/>
      <color theme="1"/>
      <name val="Tahoma"/>
      <family val="2"/>
      <scheme val="minor"/>
    </font>
    <font>
      <sz val="16"/>
      <color theme="1"/>
      <name val="Tahoma"/>
      <family val="2"/>
      <scheme val="minor"/>
    </font>
    <font>
      <b/>
      <sz val="16"/>
      <color theme="1"/>
      <name val="TH SarabunPSK"/>
      <family val="2"/>
    </font>
    <font>
      <b/>
      <sz val="16"/>
      <color theme="1"/>
      <name val="Tahoma"/>
      <family val="2"/>
      <scheme val="minor"/>
    </font>
    <font>
      <b/>
      <sz val="16"/>
      <name val="Tahoma"/>
      <family val="2"/>
      <scheme val="minor"/>
    </font>
    <font>
      <sz val="16"/>
      <color rgb="FFFF0000"/>
      <name val="Tahoma"/>
      <family val="2"/>
      <scheme val="minor"/>
    </font>
    <font>
      <sz val="16"/>
      <name val="Tahoma"/>
      <family val="2"/>
      <scheme val="minor"/>
    </font>
    <font>
      <b/>
      <sz val="16"/>
      <color rgb="FFFF0000"/>
      <name val="Tahoma"/>
      <family val="2"/>
      <scheme val="minor"/>
    </font>
    <font>
      <sz val="18"/>
      <color theme="1"/>
      <name val="Tahoma"/>
      <family val="2"/>
      <scheme val="minor"/>
    </font>
    <font>
      <sz val="20"/>
      <color theme="1"/>
      <name val="Tahoma"/>
      <family val="2"/>
      <scheme val="minor"/>
    </font>
    <font>
      <sz val="12.5"/>
      <color theme="1"/>
      <name val="Tahoma"/>
      <family val="2"/>
      <scheme val="minor"/>
    </font>
  </fonts>
  <fills count="19">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CCFF"/>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bgColor indexed="64"/>
      </patternFill>
    </fill>
    <fill>
      <patternFill patternType="solid">
        <fgColor indexed="9"/>
        <bgColor indexed="64"/>
      </patternFill>
    </fill>
    <fill>
      <patternFill patternType="solid">
        <fgColor theme="0"/>
        <bgColor indexed="64"/>
      </patternFill>
    </fill>
    <fill>
      <patternFill patternType="solid">
        <fgColor rgb="FFFFF2C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style="hair">
        <color indexed="64"/>
      </left>
      <right/>
      <top style="hair">
        <color indexed="64"/>
      </top>
      <bottom style="hair">
        <color indexed="64"/>
      </bottom>
      <diagonal/>
    </border>
    <border>
      <left style="thin">
        <color indexed="64"/>
      </left>
      <right/>
      <top/>
      <bottom/>
      <diagonal/>
    </border>
  </borders>
  <cellStyleXfs count="3">
    <xf numFmtId="0" fontId="0" fillId="0" borderId="0"/>
    <xf numFmtId="0" fontId="11" fillId="0" borderId="0"/>
    <xf numFmtId="43" fontId="12" fillId="0" borderId="0" applyFont="0" applyFill="0" applyBorder="0" applyAlignment="0" applyProtection="0"/>
  </cellStyleXfs>
  <cellXfs count="308">
    <xf numFmtId="0" fontId="0" fillId="0" borderId="0" xfId="0"/>
    <xf numFmtId="0" fontId="0" fillId="0" borderId="0" xfId="0" applyAlignment="1">
      <alignment vertical="top" wrapText="1"/>
    </xf>
    <xf numFmtId="0" fontId="0" fillId="3" borderId="0" xfId="0" applyFill="1" applyAlignment="1">
      <alignment vertical="top" wrapText="1"/>
    </xf>
    <xf numFmtId="0" fontId="0" fillId="4" borderId="0" xfId="0" applyFill="1" applyAlignment="1">
      <alignment vertical="top" wrapText="1"/>
    </xf>
    <xf numFmtId="0" fontId="0" fillId="5" borderId="0" xfId="0" applyFill="1" applyAlignment="1">
      <alignment vertical="top" wrapText="1"/>
    </xf>
    <xf numFmtId="0" fontId="0" fillId="6" borderId="0" xfId="0" applyFill="1" applyAlignment="1">
      <alignment vertical="top" wrapText="1"/>
    </xf>
    <xf numFmtId="0" fontId="1" fillId="0" borderId="0" xfId="0" applyFont="1" applyAlignment="1">
      <alignment vertical="top" wrapText="1"/>
    </xf>
    <xf numFmtId="0" fontId="0" fillId="10" borderId="0" xfId="0" applyFill="1" applyAlignment="1">
      <alignment vertical="top" wrapText="1"/>
    </xf>
    <xf numFmtId="0" fontId="0" fillId="12" borderId="0" xfId="0" applyFill="1" applyAlignment="1">
      <alignment vertical="top" wrapText="1"/>
    </xf>
    <xf numFmtId="0" fontId="1" fillId="12" borderId="0" xfId="0" applyFont="1" applyFill="1" applyAlignment="1">
      <alignment vertical="top" wrapText="1"/>
    </xf>
    <xf numFmtId="0" fontId="1" fillId="6" borderId="0" xfId="0" applyFont="1" applyFill="1" applyAlignment="1">
      <alignment vertical="top" wrapText="1"/>
    </xf>
    <xf numFmtId="0" fontId="1" fillId="10" borderId="0" xfId="0" applyFont="1" applyFill="1" applyAlignment="1">
      <alignment vertical="top" wrapText="1"/>
    </xf>
    <xf numFmtId="0" fontId="1" fillId="5" borderId="0" xfId="0" applyFont="1" applyFill="1" applyAlignment="1">
      <alignment vertical="top" wrapText="1"/>
    </xf>
    <xf numFmtId="0" fontId="0" fillId="0" borderId="0" xfId="0" applyFill="1" applyAlignment="1">
      <alignment vertical="top" wrapText="1"/>
    </xf>
    <xf numFmtId="0" fontId="0" fillId="13" borderId="0" xfId="0" applyFill="1" applyAlignment="1">
      <alignment vertical="top" wrapText="1"/>
    </xf>
    <xf numFmtId="0" fontId="1" fillId="13" borderId="0" xfId="0" applyFont="1" applyFill="1" applyAlignment="1">
      <alignment vertical="top" wrapText="1"/>
    </xf>
    <xf numFmtId="0" fontId="1" fillId="0" borderId="0" xfId="0" applyFont="1" applyFill="1" applyAlignment="1">
      <alignment vertical="top" wrapText="1"/>
    </xf>
    <xf numFmtId="0" fontId="5" fillId="13" borderId="0" xfId="0" applyFont="1" applyFill="1" applyAlignment="1">
      <alignment horizontal="center" vertical="top" wrapText="1"/>
    </xf>
    <xf numFmtId="0" fontId="6" fillId="13" borderId="0" xfId="0" applyFont="1" applyFill="1" applyAlignment="1">
      <alignment horizontal="center" vertical="top" wrapText="1"/>
    </xf>
    <xf numFmtId="0" fontId="3" fillId="13" borderId="0" xfId="0" applyFont="1" applyFill="1" applyAlignment="1">
      <alignment vertical="top" wrapText="1"/>
    </xf>
    <xf numFmtId="0" fontId="3" fillId="0" borderId="0" xfId="0" applyFont="1" applyFill="1" applyAlignment="1">
      <alignment vertical="top" wrapText="1"/>
    </xf>
    <xf numFmtId="0" fontId="4" fillId="0" borderId="0" xfId="0" applyFont="1" applyFill="1" applyAlignment="1">
      <alignment horizontal="center" vertical="top" wrapText="1"/>
    </xf>
    <xf numFmtId="0" fontId="0" fillId="15" borderId="0" xfId="0" applyFill="1" applyAlignment="1">
      <alignment vertical="top" wrapText="1"/>
    </xf>
    <xf numFmtId="0" fontId="1" fillId="15" borderId="0" xfId="0" applyFont="1" applyFill="1" applyAlignment="1">
      <alignment vertical="top" wrapText="1"/>
    </xf>
    <xf numFmtId="0" fontId="0" fillId="0" borderId="0" xfId="0" applyAlignment="1">
      <alignment vertical="top"/>
    </xf>
    <xf numFmtId="0" fontId="0" fillId="0" borderId="0" xfId="0" applyFont="1" applyAlignment="1">
      <alignment vertical="top"/>
    </xf>
    <xf numFmtId="0" fontId="1" fillId="4" borderId="0" xfId="0" applyFont="1" applyFill="1" applyAlignment="1">
      <alignment vertical="top" wrapText="1"/>
    </xf>
    <xf numFmtId="0" fontId="0" fillId="4" borderId="0" xfId="0" applyFont="1" applyFill="1" applyAlignment="1">
      <alignment vertical="top"/>
    </xf>
    <xf numFmtId="0" fontId="0" fillId="4" borderId="1" xfId="0" applyFill="1" applyBorder="1" applyAlignment="1">
      <alignment vertical="top" wrapText="1"/>
    </xf>
    <xf numFmtId="0" fontId="4" fillId="4" borderId="0" xfId="0" applyFont="1" applyFill="1" applyAlignment="1">
      <alignment horizontal="center" vertical="top" wrapText="1"/>
    </xf>
    <xf numFmtId="0" fontId="8" fillId="11" borderId="0" xfId="0" applyFont="1" applyFill="1" applyAlignment="1">
      <alignment vertical="top" wrapText="1"/>
    </xf>
    <xf numFmtId="0" fontId="9" fillId="11" borderId="0" xfId="0" applyFont="1" applyFill="1" applyAlignment="1">
      <alignment vertical="top" wrapText="1"/>
    </xf>
    <xf numFmtId="0" fontId="8" fillId="0" borderId="0" xfId="0" applyFont="1" applyAlignment="1">
      <alignment vertical="top" wrapText="1"/>
    </xf>
    <xf numFmtId="0" fontId="9" fillId="0" borderId="0" xfId="0" applyFont="1" applyAlignment="1">
      <alignment vertical="top" wrapText="1"/>
    </xf>
    <xf numFmtId="0" fontId="8" fillId="0" borderId="0" xfId="0" applyFont="1" applyAlignment="1">
      <alignment vertical="top"/>
    </xf>
    <xf numFmtId="0" fontId="9" fillId="0" borderId="0" xfId="0" applyFont="1" applyAlignment="1">
      <alignment vertical="top"/>
    </xf>
    <xf numFmtId="0" fontId="0" fillId="0" borderId="0" xfId="0" applyNumberFormat="1" applyAlignment="1">
      <alignment vertical="top" wrapText="1"/>
    </xf>
    <xf numFmtId="0" fontId="14" fillId="7" borderId="0" xfId="0" applyFont="1" applyFill="1" applyAlignment="1">
      <alignment vertical="top"/>
    </xf>
    <xf numFmtId="0" fontId="7" fillId="15" borderId="0" xfId="0" applyFont="1" applyFill="1" applyAlignment="1">
      <alignment vertical="top" wrapText="1"/>
    </xf>
    <xf numFmtId="0" fontId="0" fillId="17" borderId="0" xfId="0" applyFont="1" applyFill="1" applyAlignment="1">
      <alignment vertical="top"/>
    </xf>
    <xf numFmtId="0" fontId="0" fillId="17" borderId="0" xfId="0" applyFill="1" applyAlignment="1">
      <alignment vertical="top"/>
    </xf>
    <xf numFmtId="0" fontId="0" fillId="17" borderId="0" xfId="0" applyFont="1" applyFill="1" applyBorder="1" applyAlignment="1">
      <alignment vertical="top"/>
    </xf>
    <xf numFmtId="0" fontId="0" fillId="17" borderId="0" xfId="0" applyFont="1" applyFill="1" applyBorder="1" applyAlignment="1" applyProtection="1">
      <alignment horizontal="right" vertical="center"/>
      <protection locked="0"/>
    </xf>
    <xf numFmtId="0" fontId="14" fillId="0" borderId="0" xfId="0" applyFont="1" applyFill="1" applyAlignment="1">
      <alignment vertical="top"/>
    </xf>
    <xf numFmtId="0" fontId="15" fillId="11" borderId="0" xfId="0" applyFont="1" applyFill="1" applyAlignment="1">
      <alignment horizontal="center" vertical="top" wrapText="1"/>
    </xf>
    <xf numFmtId="0" fontId="4" fillId="6" borderId="0" xfId="0" applyFont="1" applyFill="1" applyAlignment="1">
      <alignment vertical="top" wrapText="1"/>
    </xf>
    <xf numFmtId="0" fontId="3" fillId="6" borderId="0" xfId="0" applyFont="1" applyFill="1" applyAlignment="1">
      <alignment vertical="top" wrapText="1"/>
    </xf>
    <xf numFmtId="0" fontId="4" fillId="2" borderId="0" xfId="0" applyFont="1" applyFill="1" applyAlignment="1">
      <alignment vertical="top" wrapText="1"/>
    </xf>
    <xf numFmtId="0" fontId="4" fillId="13" borderId="0" xfId="0" applyFont="1" applyFill="1" applyAlignment="1">
      <alignment vertical="top" wrapText="1"/>
    </xf>
    <xf numFmtId="0" fontId="4" fillId="6" borderId="0" xfId="0" applyFont="1" applyFill="1" applyAlignment="1">
      <alignment horizontal="center" vertical="top" wrapText="1"/>
    </xf>
    <xf numFmtId="0" fontId="4" fillId="11" borderId="0" xfId="0" applyFont="1" applyFill="1" applyAlignment="1">
      <alignment horizontal="center" vertical="top" wrapText="1"/>
    </xf>
    <xf numFmtId="0" fontId="3" fillId="11" borderId="0" xfId="0" applyFont="1" applyFill="1" applyAlignment="1">
      <alignment vertical="top" wrapText="1"/>
    </xf>
    <xf numFmtId="0" fontId="4" fillId="7" borderId="0" xfId="0" applyFont="1" applyFill="1" applyAlignment="1">
      <alignment horizontal="center" vertical="top" wrapText="1"/>
    </xf>
    <xf numFmtId="0" fontId="4" fillId="8" borderId="0" xfId="0" applyFont="1" applyFill="1" applyAlignment="1">
      <alignment horizontal="center" vertical="top" wrapText="1"/>
    </xf>
    <xf numFmtId="0" fontId="3" fillId="7" borderId="0" xfId="0" applyFont="1" applyFill="1" applyAlignment="1">
      <alignment vertical="top" wrapText="1"/>
    </xf>
    <xf numFmtId="0" fontId="3" fillId="8" borderId="0" xfId="0" applyFont="1" applyFill="1" applyAlignment="1">
      <alignment vertical="top" wrapText="1"/>
    </xf>
    <xf numFmtId="0" fontId="4" fillId="14" borderId="0" xfId="0" applyFont="1" applyFill="1" applyAlignment="1">
      <alignment vertical="top" wrapText="1"/>
    </xf>
    <xf numFmtId="0" fontId="4" fillId="9" borderId="0" xfId="0" applyFont="1" applyFill="1" applyAlignment="1">
      <alignment horizontal="center" vertical="top" wrapText="1"/>
    </xf>
    <xf numFmtId="0" fontId="3" fillId="12" borderId="0" xfId="0" applyFont="1" applyFill="1" applyAlignment="1">
      <alignment vertical="top" wrapText="1"/>
    </xf>
    <xf numFmtId="0" fontId="4" fillId="10" borderId="0" xfId="0" applyFont="1" applyFill="1" applyAlignment="1">
      <alignment vertical="top" wrapText="1"/>
    </xf>
    <xf numFmtId="0" fontId="3" fillId="10" borderId="0" xfId="0" applyFont="1" applyFill="1" applyAlignment="1">
      <alignment vertical="top" wrapText="1"/>
    </xf>
    <xf numFmtId="0" fontId="4" fillId="3" borderId="0" xfId="0" applyFont="1" applyFill="1" applyAlignment="1">
      <alignment vertical="top" wrapText="1"/>
    </xf>
    <xf numFmtId="0" fontId="3" fillId="3" borderId="0" xfId="0" applyFont="1" applyFill="1" applyAlignment="1">
      <alignment vertical="top" wrapText="1"/>
    </xf>
    <xf numFmtId="0" fontId="4" fillId="5" borderId="0" xfId="0" applyFont="1" applyFill="1" applyAlignment="1">
      <alignment vertical="top" wrapText="1"/>
    </xf>
    <xf numFmtId="0" fontId="3" fillId="5" borderId="0" xfId="0" applyFont="1" applyFill="1" applyAlignment="1">
      <alignment vertical="top" wrapText="1"/>
    </xf>
    <xf numFmtId="0" fontId="4" fillId="0" borderId="0" xfId="0" applyFont="1" applyFill="1" applyAlignment="1">
      <alignment vertical="top" wrapText="1"/>
    </xf>
    <xf numFmtId="0" fontId="17" fillId="0" borderId="0" xfId="0" applyFont="1" applyFill="1" applyAlignment="1">
      <alignment vertical="top" wrapText="1"/>
    </xf>
    <xf numFmtId="0" fontId="1" fillId="0" borderId="0" xfId="0" applyFont="1" applyAlignment="1">
      <alignment horizontal="center" vertical="top"/>
    </xf>
    <xf numFmtId="0" fontId="19"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xf>
    <xf numFmtId="0" fontId="2" fillId="4" borderId="1" xfId="0" applyFont="1" applyFill="1" applyBorder="1" applyAlignment="1">
      <alignment horizontal="center" vertical="top" wrapText="1"/>
    </xf>
    <xf numFmtId="0" fontId="2" fillId="4" borderId="1" xfId="0" applyFont="1" applyFill="1" applyBorder="1" applyAlignment="1">
      <alignment horizontal="center" vertical="top"/>
    </xf>
    <xf numFmtId="0" fontId="13" fillId="4" borderId="1" xfId="0" applyFont="1" applyFill="1" applyBorder="1" applyAlignment="1">
      <alignment vertical="top"/>
    </xf>
    <xf numFmtId="0" fontId="13" fillId="0" borderId="1" xfId="0" applyFont="1" applyBorder="1" applyAlignment="1">
      <alignment vertical="top"/>
    </xf>
    <xf numFmtId="0" fontId="2" fillId="4" borderId="1" xfId="0" applyFont="1" applyFill="1" applyBorder="1" applyAlignment="1">
      <alignment vertical="top" wrapText="1"/>
    </xf>
    <xf numFmtId="0" fontId="13" fillId="0" borderId="1" xfId="0" applyFont="1" applyBorder="1" applyAlignment="1">
      <alignment horizontal="left" vertical="top"/>
    </xf>
    <xf numFmtId="0" fontId="2" fillId="4" borderId="1" xfId="0" applyFont="1" applyFill="1" applyBorder="1" applyAlignment="1">
      <alignment vertical="top"/>
    </xf>
    <xf numFmtId="0" fontId="18" fillId="0" borderId="1" xfId="0" applyFont="1" applyFill="1" applyBorder="1" applyAlignment="1" applyProtection="1">
      <alignment horizontal="left"/>
      <protection locked="0"/>
    </xf>
    <xf numFmtId="0" fontId="10" fillId="4" borderId="1" xfId="0" applyFont="1" applyFill="1" applyBorder="1" applyAlignment="1">
      <alignment vertical="top" wrapText="1"/>
    </xf>
    <xf numFmtId="0" fontId="18" fillId="0" borderId="1" xfId="0" applyFont="1" applyBorder="1" applyAlignment="1">
      <alignment vertical="top" wrapText="1"/>
    </xf>
    <xf numFmtId="0" fontId="13" fillId="4" borderId="1" xfId="0" applyFont="1" applyFill="1" applyBorder="1" applyAlignment="1">
      <alignment vertical="top" wrapText="1"/>
    </xf>
    <xf numFmtId="15" fontId="13" fillId="0" borderId="1" xfId="0" applyNumberFormat="1" applyFont="1" applyBorder="1" applyAlignment="1">
      <alignment horizontal="left" vertical="top"/>
    </xf>
    <xf numFmtId="0" fontId="13" fillId="0" borderId="1" xfId="0" applyFont="1" applyBorder="1" applyAlignment="1">
      <alignment vertical="top" wrapText="1"/>
    </xf>
    <xf numFmtId="0" fontId="18" fillId="4" borderId="1" xfId="0" applyFont="1" applyFill="1" applyBorder="1" applyAlignment="1">
      <alignment vertical="top"/>
    </xf>
    <xf numFmtId="0" fontId="18" fillId="0" borderId="1" xfId="0" applyFont="1" applyFill="1" applyBorder="1" applyAlignment="1">
      <alignment vertical="top" wrapText="1"/>
    </xf>
    <xf numFmtId="0" fontId="18" fillId="0" borderId="1" xfId="0" applyFont="1" applyBorder="1" applyAlignment="1">
      <alignment vertical="top"/>
    </xf>
    <xf numFmtId="0" fontId="2" fillId="4" borderId="0" xfId="0" applyFont="1" applyFill="1" applyAlignment="1">
      <alignment vertical="top" wrapText="1"/>
    </xf>
    <xf numFmtId="0" fontId="13" fillId="4" borderId="0" xfId="0" applyFont="1" applyFill="1" applyAlignment="1">
      <alignment vertical="top"/>
    </xf>
    <xf numFmtId="0" fontId="2" fillId="0" borderId="0" xfId="0" applyFont="1" applyAlignment="1">
      <alignment vertical="top" wrapText="1"/>
    </xf>
    <xf numFmtId="0" fontId="13" fillId="0" borderId="0" xfId="0" applyFont="1" applyAlignment="1">
      <alignment vertical="top"/>
    </xf>
    <xf numFmtId="0" fontId="13" fillId="0" borderId="0" xfId="0" applyFont="1" applyAlignment="1"/>
    <xf numFmtId="0" fontId="13" fillId="0" borderId="1" xfId="0" applyFont="1" applyBorder="1"/>
    <xf numFmtId="0" fontId="13" fillId="0" borderId="1" xfId="0" applyFont="1" applyFill="1" applyBorder="1" applyAlignment="1">
      <alignment vertical="top"/>
    </xf>
    <xf numFmtId="0" fontId="18" fillId="0" borderId="1" xfId="0" applyFont="1" applyBorder="1"/>
    <xf numFmtId="0" fontId="13" fillId="4" borderId="1" xfId="0" applyFont="1" applyFill="1" applyBorder="1" applyAlignment="1">
      <alignment horizontal="center" vertical="top"/>
    </xf>
    <xf numFmtId="0" fontId="18" fillId="17" borderId="1" xfId="0" applyFont="1" applyFill="1" applyBorder="1" applyAlignment="1" applyProtection="1">
      <alignment vertical="top"/>
      <protection locked="0"/>
    </xf>
    <xf numFmtId="0" fontId="13" fillId="0" borderId="1" xfId="0" applyFont="1" applyFill="1" applyBorder="1" applyAlignment="1" applyProtection="1">
      <alignment vertical="top"/>
      <protection locked="0"/>
    </xf>
    <xf numFmtId="0" fontId="18" fillId="0" borderId="1" xfId="0" applyFont="1" applyFill="1" applyBorder="1" applyAlignment="1" applyProtection="1">
      <alignment vertical="top"/>
      <protection locked="0"/>
    </xf>
    <xf numFmtId="0" fontId="18" fillId="0" borderId="5" xfId="0" applyFont="1" applyFill="1" applyBorder="1" applyAlignment="1" applyProtection="1">
      <alignment horizontal="right" vertical="top"/>
      <protection locked="0"/>
    </xf>
    <xf numFmtId="0" fontId="18" fillId="4" borderId="1" xfId="1" applyFont="1" applyFill="1" applyBorder="1"/>
    <xf numFmtId="0" fontId="18" fillId="17" borderId="5" xfId="1" applyFont="1" applyFill="1" applyBorder="1" applyAlignment="1">
      <alignment horizontal="right"/>
    </xf>
    <xf numFmtId="0" fontId="18" fillId="16" borderId="5" xfId="1" applyFont="1" applyFill="1" applyBorder="1" applyAlignment="1">
      <alignment horizontal="right"/>
    </xf>
    <xf numFmtId="0" fontId="18" fillId="0" borderId="1" xfId="0" applyFont="1" applyFill="1" applyBorder="1" applyAlignment="1">
      <alignment vertical="top"/>
    </xf>
    <xf numFmtId="0" fontId="21" fillId="0" borderId="1" xfId="0" applyFont="1" applyBorder="1" applyAlignment="1">
      <alignment vertical="top"/>
    </xf>
    <xf numFmtId="0" fontId="18" fillId="4" borderId="1" xfId="0" applyFont="1" applyFill="1" applyBorder="1"/>
    <xf numFmtId="0" fontId="18" fillId="0" borderId="5" xfId="0" applyFont="1" applyFill="1" applyBorder="1" applyAlignment="1" applyProtection="1">
      <alignment vertical="top"/>
      <protection locked="0"/>
    </xf>
    <xf numFmtId="0" fontId="13" fillId="17" borderId="1" xfId="0" applyFont="1" applyFill="1" applyBorder="1" applyAlignment="1" applyProtection="1">
      <alignment vertical="top"/>
      <protection locked="0"/>
    </xf>
    <xf numFmtId="0" fontId="13" fillId="4" borderId="3" xfId="0" applyFont="1" applyFill="1" applyBorder="1" applyAlignment="1">
      <alignment vertical="top"/>
    </xf>
    <xf numFmtId="0" fontId="13" fillId="4" borderId="7" xfId="0" applyFont="1" applyFill="1" applyBorder="1" applyAlignment="1">
      <alignment vertical="top"/>
    </xf>
    <xf numFmtId="0" fontId="14" fillId="4" borderId="1" xfId="0" applyFont="1" applyFill="1" applyBorder="1" applyAlignment="1">
      <alignment vertical="top"/>
    </xf>
    <xf numFmtId="187" fontId="13" fillId="0" borderId="1" xfId="2" applyNumberFormat="1" applyFont="1" applyBorder="1" applyAlignment="1">
      <alignment vertical="top"/>
    </xf>
    <xf numFmtId="187" fontId="13" fillId="0" borderId="1" xfId="0" applyNumberFormat="1" applyFont="1" applyBorder="1" applyAlignment="1">
      <alignment vertical="top"/>
    </xf>
    <xf numFmtId="0" fontId="13" fillId="0" borderId="0" xfId="0" applyFont="1" applyAlignment="1">
      <alignment vertical="top" wrapText="1"/>
    </xf>
    <xf numFmtId="0" fontId="22" fillId="4" borderId="0" xfId="0" applyFont="1" applyFill="1" applyAlignment="1">
      <alignment vertical="top" wrapText="1"/>
    </xf>
    <xf numFmtId="0" fontId="23" fillId="4" borderId="0" xfId="0" applyFont="1" applyFill="1" applyAlignment="1">
      <alignment vertical="top" wrapText="1"/>
    </xf>
    <xf numFmtId="0" fontId="22" fillId="0" borderId="1" xfId="0" applyFont="1" applyFill="1" applyBorder="1" applyAlignment="1">
      <alignment vertical="top" wrapText="1"/>
    </xf>
    <xf numFmtId="0" fontId="24" fillId="0" borderId="1" xfId="0" applyFont="1" applyFill="1" applyBorder="1" applyAlignment="1">
      <alignment vertical="top" wrapText="1"/>
    </xf>
    <xf numFmtId="0" fontId="25" fillId="0" borderId="1" xfId="0" applyFont="1" applyFill="1" applyBorder="1" applyAlignment="1">
      <alignment vertical="top" wrapText="1"/>
    </xf>
    <xf numFmtId="0" fontId="22" fillId="0" borderId="0" xfId="0" applyFont="1" applyAlignment="1">
      <alignment vertical="top" wrapText="1"/>
    </xf>
    <xf numFmtId="0" fontId="13" fillId="12" borderId="0" xfId="0" applyFont="1" applyFill="1" applyAlignment="1">
      <alignment vertical="top" wrapText="1"/>
    </xf>
    <xf numFmtId="0" fontId="13" fillId="14" borderId="0" xfId="0" applyFont="1" applyFill="1" applyAlignment="1">
      <alignment horizontal="left" vertical="top" wrapText="1"/>
    </xf>
    <xf numFmtId="0" fontId="28" fillId="6" borderId="0" xfId="0" applyFont="1" applyFill="1" applyAlignment="1">
      <alignment vertical="top" wrapText="1"/>
    </xf>
    <xf numFmtId="0" fontId="22" fillId="17" borderId="1" xfId="0" applyFont="1" applyFill="1" applyBorder="1" applyAlignment="1">
      <alignment vertical="top" wrapText="1"/>
    </xf>
    <xf numFmtId="0" fontId="13" fillId="4" borderId="4" xfId="0" applyFont="1" applyFill="1" applyBorder="1" applyAlignment="1">
      <alignment horizontal="center" vertical="top"/>
    </xf>
    <xf numFmtId="0" fontId="13" fillId="0" borderId="0" xfId="0" applyFont="1"/>
    <xf numFmtId="0" fontId="29" fillId="0" borderId="0" xfId="0" applyFont="1" applyAlignment="1">
      <alignment vertical="center"/>
    </xf>
    <xf numFmtId="0" fontId="13" fillId="0" borderId="1" xfId="0" applyFont="1" applyFill="1" applyBorder="1" applyAlignment="1">
      <alignment horizontal="right"/>
    </xf>
    <xf numFmtId="0" fontId="13" fillId="18" borderId="1" xfId="0" applyFont="1" applyFill="1" applyBorder="1" applyAlignment="1">
      <alignment vertical="top"/>
    </xf>
    <xf numFmtId="0" fontId="18" fillId="17" borderId="1" xfId="0" applyFont="1" applyFill="1" applyBorder="1" applyAlignment="1">
      <alignment vertical="top"/>
    </xf>
    <xf numFmtId="0" fontId="0" fillId="7" borderId="0" xfId="0" applyFill="1"/>
    <xf numFmtId="0" fontId="2" fillId="4" borderId="6" xfId="0" applyFont="1" applyFill="1" applyBorder="1" applyAlignment="1">
      <alignment horizontal="center" vertical="top"/>
    </xf>
    <xf numFmtId="0" fontId="2" fillId="4" borderId="7" xfId="0" applyFont="1" applyFill="1" applyBorder="1" applyAlignment="1">
      <alignment horizontal="center" vertical="top"/>
    </xf>
    <xf numFmtId="0" fontId="2" fillId="4" borderId="10" xfId="0" applyFont="1" applyFill="1" applyBorder="1" applyAlignment="1">
      <alignment horizontal="left" vertical="top"/>
    </xf>
    <xf numFmtId="0" fontId="10" fillId="4" borderId="1" xfId="0" applyFont="1" applyFill="1" applyBorder="1" applyAlignment="1">
      <alignment horizontal="center" vertical="top"/>
    </xf>
    <xf numFmtId="0" fontId="13" fillId="4" borderId="1" xfId="0" applyFont="1" applyFill="1" applyBorder="1" applyAlignment="1">
      <alignment horizontal="center" vertical="top" wrapText="1"/>
    </xf>
    <xf numFmtId="0" fontId="28" fillId="6" borderId="0" xfId="0" applyFont="1" applyFill="1" applyAlignment="1">
      <alignment vertical="top"/>
    </xf>
    <xf numFmtId="0" fontId="28" fillId="0" borderId="0" xfId="0" applyFont="1" applyFill="1" applyAlignment="1">
      <alignment vertical="top"/>
    </xf>
    <xf numFmtId="0" fontId="28" fillId="0" borderId="0" xfId="0" applyFont="1" applyAlignment="1">
      <alignment vertical="top"/>
    </xf>
    <xf numFmtId="0" fontId="28" fillId="4" borderId="0" xfId="0" applyFont="1" applyFill="1" applyAlignment="1">
      <alignment vertical="top"/>
    </xf>
    <xf numFmtId="0" fontId="31" fillId="4" borderId="1" xfId="0" applyFont="1" applyFill="1" applyBorder="1" applyAlignment="1">
      <alignment horizontal="center" vertical="top"/>
    </xf>
    <xf numFmtId="0" fontId="31" fillId="18" borderId="1" xfId="0" applyFont="1" applyFill="1" applyBorder="1" applyAlignment="1">
      <alignment horizontal="center" vertical="top"/>
    </xf>
    <xf numFmtId="0" fontId="28" fillId="4" borderId="1" xfId="0" applyFont="1" applyFill="1" applyBorder="1" applyAlignment="1">
      <alignment vertical="top"/>
    </xf>
    <xf numFmtId="0" fontId="28" fillId="16" borderId="1" xfId="0" applyFont="1" applyFill="1" applyBorder="1" applyAlignment="1"/>
    <xf numFmtId="187" fontId="28" fillId="0" borderId="1" xfId="2" applyNumberFormat="1" applyFont="1" applyBorder="1" applyAlignment="1">
      <alignment vertical="center"/>
    </xf>
    <xf numFmtId="187" fontId="28" fillId="0" borderId="1" xfId="2" applyNumberFormat="1" applyFont="1" applyFill="1" applyBorder="1" applyAlignment="1">
      <alignment vertical="center"/>
    </xf>
    <xf numFmtId="0" fontId="28" fillId="0" borderId="1" xfId="0" applyFont="1" applyFill="1" applyBorder="1" applyAlignment="1"/>
    <xf numFmtId="0" fontId="28" fillId="0" borderId="1" xfId="0" applyFont="1" applyBorder="1" applyAlignment="1"/>
    <xf numFmtId="187" fontId="28" fillId="0" borderId="1" xfId="2" applyNumberFormat="1" applyFont="1" applyBorder="1"/>
    <xf numFmtId="187" fontId="28" fillId="0" borderId="1" xfId="2" applyNumberFormat="1" applyFont="1" applyFill="1" applyBorder="1"/>
    <xf numFmtId="0" fontId="28" fillId="0" borderId="1" xfId="0" applyFont="1" applyBorder="1"/>
    <xf numFmtId="3" fontId="28" fillId="0" borderId="1" xfId="0" applyNumberFormat="1" applyFont="1" applyBorder="1" applyAlignment="1">
      <alignment horizontal="right"/>
    </xf>
    <xf numFmtId="3" fontId="28" fillId="0" borderId="5" xfId="0" applyNumberFormat="1" applyFont="1" applyBorder="1" applyAlignment="1">
      <alignment horizontal="right"/>
    </xf>
    <xf numFmtId="3" fontId="28" fillId="0" borderId="1" xfId="0" applyNumberFormat="1" applyFont="1" applyFill="1" applyBorder="1" applyAlignment="1">
      <alignment horizontal="right"/>
    </xf>
    <xf numFmtId="0" fontId="28" fillId="0" borderId="13" xfId="0" applyFont="1" applyBorder="1"/>
    <xf numFmtId="3" fontId="28" fillId="0" borderId="13" xfId="0" applyNumberFormat="1" applyFont="1" applyBorder="1" applyAlignment="1">
      <alignment horizontal="right"/>
    </xf>
    <xf numFmtId="3" fontId="28" fillId="0" borderId="16" xfId="0" applyNumberFormat="1" applyFont="1" applyBorder="1" applyAlignment="1">
      <alignment horizontal="right"/>
    </xf>
    <xf numFmtId="0" fontId="28" fillId="17" borderId="1" xfId="0" applyFont="1" applyFill="1" applyBorder="1"/>
    <xf numFmtId="0" fontId="28" fillId="18" borderId="1" xfId="0" applyFont="1" applyFill="1" applyBorder="1" applyAlignment="1">
      <alignment vertical="top"/>
    </xf>
    <xf numFmtId="0" fontId="28" fillId="17" borderId="1" xfId="0" applyFont="1" applyFill="1" applyBorder="1" applyAlignment="1"/>
    <xf numFmtId="3" fontId="28" fillId="17" borderId="1" xfId="0" applyNumberFormat="1" applyFont="1" applyFill="1" applyBorder="1" applyAlignment="1">
      <alignment horizontal="right"/>
    </xf>
    <xf numFmtId="0" fontId="32" fillId="18" borderId="0" xfId="0" applyFont="1" applyFill="1" applyAlignment="1">
      <alignment vertical="top"/>
    </xf>
    <xf numFmtId="0" fontId="32" fillId="0" borderId="0" xfId="0" applyFont="1" applyFill="1" applyAlignment="1">
      <alignment vertical="top"/>
    </xf>
    <xf numFmtId="0" fontId="32" fillId="7" borderId="0" xfId="0" applyFont="1" applyFill="1" applyAlignment="1">
      <alignment vertical="top"/>
    </xf>
    <xf numFmtId="0" fontId="28" fillId="18" borderId="0" xfId="0" applyFont="1" applyFill="1" applyAlignment="1">
      <alignment vertical="top"/>
    </xf>
    <xf numFmtId="0" fontId="28" fillId="0" borderId="1" xfId="0" applyFont="1" applyFill="1" applyBorder="1" applyAlignment="1">
      <alignment vertical="top"/>
    </xf>
    <xf numFmtId="0" fontId="28" fillId="0" borderId="1" xfId="0" applyFont="1" applyBorder="1" applyAlignment="1">
      <alignment horizontal="right"/>
    </xf>
    <xf numFmtId="0" fontId="28" fillId="0" borderId="1" xfId="0" applyFont="1" applyFill="1" applyBorder="1" applyAlignment="1">
      <alignment horizontal="right"/>
    </xf>
    <xf numFmtId="0" fontId="33" fillId="0" borderId="1" xfId="0" applyFont="1" applyBorder="1"/>
    <xf numFmtId="0" fontId="30" fillId="4" borderId="0" xfId="0" applyFont="1" applyFill="1" applyAlignment="1">
      <alignment vertical="top"/>
    </xf>
    <xf numFmtId="0" fontId="34" fillId="0" borderId="0" xfId="0" applyFont="1" applyAlignment="1">
      <alignment vertical="top"/>
    </xf>
    <xf numFmtId="0" fontId="30" fillId="0" borderId="0" xfId="0" applyFont="1" applyAlignment="1">
      <alignment vertical="top"/>
    </xf>
    <xf numFmtId="0" fontId="13" fillId="6" borderId="0" xfId="0" applyFont="1" applyFill="1" applyAlignment="1">
      <alignment vertical="top"/>
    </xf>
    <xf numFmtId="0" fontId="13" fillId="0" borderId="0" xfId="0" applyFont="1" applyFill="1" applyAlignment="1">
      <alignment vertical="top"/>
    </xf>
    <xf numFmtId="0" fontId="18" fillId="0" borderId="1" xfId="0" applyFont="1" applyBorder="1" applyAlignment="1">
      <alignment wrapText="1"/>
    </xf>
    <xf numFmtId="0" fontId="18" fillId="17" borderId="1" xfId="0" applyFont="1" applyFill="1" applyBorder="1" applyAlignment="1">
      <alignment wrapText="1"/>
    </xf>
    <xf numFmtId="0" fontId="2" fillId="4" borderId="8" xfId="0" applyFont="1" applyFill="1" applyBorder="1" applyAlignment="1">
      <alignment horizontal="center" vertical="top"/>
    </xf>
    <xf numFmtId="0" fontId="2" fillId="4" borderId="6" xfId="0" applyFont="1" applyFill="1" applyBorder="1" applyAlignment="1">
      <alignment horizontal="left" vertical="top" wrapText="1"/>
    </xf>
    <xf numFmtId="0" fontId="10" fillId="0" borderId="1" xfId="0" applyFont="1" applyBorder="1" applyAlignment="1">
      <alignment wrapText="1"/>
    </xf>
    <xf numFmtId="0" fontId="18" fillId="0" borderId="1" xfId="0" applyFont="1" applyFill="1" applyBorder="1" applyAlignment="1"/>
    <xf numFmtId="0" fontId="13" fillId="4" borderId="6" xfId="0" applyFont="1" applyFill="1" applyBorder="1" applyAlignment="1">
      <alignment vertical="top"/>
    </xf>
    <xf numFmtId="0" fontId="13" fillId="0" borderId="15" xfId="0" applyFont="1" applyFill="1" applyBorder="1" applyAlignment="1">
      <alignment vertical="top" wrapText="1"/>
    </xf>
    <xf numFmtId="0" fontId="13" fillId="0" borderId="15" xfId="0" applyFont="1" applyFill="1" applyBorder="1" applyAlignment="1">
      <alignment vertical="top"/>
    </xf>
    <xf numFmtId="0" fontId="13" fillId="0" borderId="9" xfId="0" applyFont="1" applyFill="1" applyBorder="1" applyAlignment="1">
      <alignment vertical="top"/>
    </xf>
    <xf numFmtId="0" fontId="2" fillId="4" borderId="5" xfId="0" applyFont="1" applyFill="1" applyBorder="1" applyAlignment="1">
      <alignment vertical="top"/>
    </xf>
    <xf numFmtId="0" fontId="2" fillId="4" borderId="6" xfId="0" applyFont="1" applyFill="1" applyBorder="1" applyAlignment="1">
      <alignment vertical="top"/>
    </xf>
    <xf numFmtId="0" fontId="2" fillId="4" borderId="1"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0" borderId="17" xfId="0" applyFont="1" applyFill="1" applyBorder="1" applyAlignment="1">
      <alignment vertical="top"/>
    </xf>
    <xf numFmtId="0" fontId="2" fillId="0" borderId="0" xfId="0" applyFont="1" applyFill="1" applyBorder="1" applyAlignment="1">
      <alignment vertical="top"/>
    </xf>
    <xf numFmtId="0" fontId="13" fillId="0" borderId="0" xfId="0" applyFont="1" applyFill="1" applyBorder="1" applyAlignment="1">
      <alignment vertical="top"/>
    </xf>
    <xf numFmtId="0" fontId="13" fillId="0" borderId="1" xfId="0" applyFont="1" applyBorder="1" applyAlignment="1">
      <alignment wrapText="1"/>
    </xf>
    <xf numFmtId="0" fontId="13" fillId="0" borderId="5" xfId="0" applyFont="1" applyFill="1" applyBorder="1"/>
    <xf numFmtId="0" fontId="13" fillId="0" borderId="17" xfId="0" applyFont="1" applyFill="1" applyBorder="1" applyAlignment="1">
      <alignment horizontal="right"/>
    </xf>
    <xf numFmtId="0" fontId="13" fillId="0" borderId="0" xfId="0" applyFont="1" applyFill="1" applyBorder="1" applyAlignment="1">
      <alignment horizontal="right"/>
    </xf>
    <xf numFmtId="0" fontId="2" fillId="4" borderId="4" xfId="0" applyFont="1" applyFill="1" applyBorder="1" applyAlignment="1">
      <alignment vertical="top"/>
    </xf>
    <xf numFmtId="0" fontId="13" fillId="18" borderId="5" xfId="0" applyFont="1" applyFill="1" applyBorder="1" applyAlignment="1">
      <alignment wrapText="1"/>
    </xf>
    <xf numFmtId="0" fontId="13" fillId="18" borderId="6" xfId="0" applyFont="1" applyFill="1" applyBorder="1"/>
    <xf numFmtId="0" fontId="13" fillId="0" borderId="1" xfId="0" applyFont="1" applyFill="1" applyBorder="1"/>
    <xf numFmtId="0" fontId="13" fillId="0" borderId="2" xfId="0" applyFont="1" applyFill="1" applyBorder="1" applyAlignment="1">
      <alignment horizontal="right"/>
    </xf>
    <xf numFmtId="0" fontId="13" fillId="0" borderId="17" xfId="0" applyFont="1" applyFill="1" applyBorder="1" applyAlignment="1">
      <alignment vertical="top"/>
    </xf>
    <xf numFmtId="0" fontId="2" fillId="4" borderId="0" xfId="0" applyFont="1" applyFill="1" applyBorder="1" applyAlignment="1">
      <alignment horizontal="left" vertical="top"/>
    </xf>
    <xf numFmtId="0" fontId="13" fillId="4" borderId="0" xfId="0" applyFont="1" applyFill="1" applyBorder="1" applyAlignment="1">
      <alignment vertical="top"/>
    </xf>
    <xf numFmtId="0" fontId="13" fillId="18" borderId="0" xfId="0" applyFont="1" applyFill="1" applyBorder="1" applyAlignment="1">
      <alignment wrapText="1"/>
    </xf>
    <xf numFmtId="0" fontId="13" fillId="18" borderId="0" xfId="0" applyFont="1" applyFill="1" applyBorder="1"/>
    <xf numFmtId="0" fontId="13" fillId="0" borderId="5" xfId="0" applyFont="1" applyBorder="1"/>
    <xf numFmtId="0" fontId="2" fillId="0" borderId="0" xfId="0" applyFont="1" applyFill="1" applyBorder="1" applyAlignment="1">
      <alignment horizontal="left" vertical="top"/>
    </xf>
    <xf numFmtId="0" fontId="13" fillId="0" borderId="0" xfId="0" applyFont="1" applyBorder="1" applyAlignment="1">
      <alignment wrapText="1"/>
    </xf>
    <xf numFmtId="0" fontId="13" fillId="0" borderId="0" xfId="0" applyFont="1" applyBorder="1"/>
    <xf numFmtId="0" fontId="13" fillId="0" borderId="0" xfId="0" applyFont="1" applyBorder="1" applyAlignment="1">
      <alignment vertical="top"/>
    </xf>
    <xf numFmtId="0" fontId="2" fillId="0" borderId="0" xfId="0" applyFont="1" applyAlignment="1">
      <alignment vertical="top"/>
    </xf>
    <xf numFmtId="0" fontId="13" fillId="0" borderId="0" xfId="0" applyFont="1" applyAlignment="1">
      <alignment wrapText="1"/>
    </xf>
    <xf numFmtId="0" fontId="30" fillId="0" borderId="0" xfId="0" applyFont="1" applyFill="1" applyAlignment="1">
      <alignment vertical="center" wrapText="1"/>
    </xf>
    <xf numFmtId="0" fontId="28" fillId="0" borderId="0" xfId="0" applyFont="1" applyFill="1" applyAlignment="1">
      <alignment vertical="top" wrapText="1"/>
    </xf>
    <xf numFmtId="0" fontId="28" fillId="0" borderId="0" xfId="0" applyFont="1" applyAlignment="1">
      <alignment vertical="top" wrapText="1"/>
    </xf>
    <xf numFmtId="0" fontId="30" fillId="7" borderId="0" xfId="0" applyFont="1" applyFill="1" applyAlignment="1">
      <alignment horizontal="left" vertical="top"/>
    </xf>
    <xf numFmtId="0" fontId="28" fillId="7" borderId="0" xfId="0" applyFont="1" applyFill="1" applyAlignment="1">
      <alignment vertical="top" wrapText="1"/>
    </xf>
    <xf numFmtId="0" fontId="28" fillId="0" borderId="0" xfId="0" applyFont="1" applyFill="1" applyBorder="1" applyAlignment="1">
      <alignment vertical="top" wrapText="1"/>
    </xf>
    <xf numFmtId="0" fontId="28" fillId="0" borderId="0" xfId="0" applyFont="1" applyBorder="1" applyAlignment="1">
      <alignment vertical="top" wrapText="1"/>
    </xf>
    <xf numFmtId="0" fontId="28" fillId="0" borderId="0" xfId="0" applyFont="1" applyFill="1" applyBorder="1" applyAlignment="1">
      <alignment horizontal="center" vertical="top" wrapText="1"/>
    </xf>
    <xf numFmtId="0" fontId="28" fillId="0" borderId="0" xfId="0" applyFont="1" applyBorder="1" applyAlignment="1">
      <alignment horizontal="center" vertical="top" wrapText="1"/>
    </xf>
    <xf numFmtId="0" fontId="28" fillId="0" borderId="0" xfId="0" applyFont="1" applyAlignment="1">
      <alignment horizontal="center" vertical="top" wrapText="1"/>
    </xf>
    <xf numFmtId="0" fontId="28" fillId="4" borderId="1" xfId="0" applyFont="1" applyFill="1" applyBorder="1" applyAlignment="1">
      <alignment vertical="top" wrapText="1"/>
    </xf>
    <xf numFmtId="187" fontId="28" fillId="0" borderId="1" xfId="2" applyNumberFormat="1" applyFont="1" applyFill="1" applyBorder="1" applyAlignment="1">
      <alignment vertical="top" wrapText="1"/>
    </xf>
    <xf numFmtId="43" fontId="28" fillId="0" borderId="1" xfId="0" applyNumberFormat="1" applyFont="1" applyFill="1" applyBorder="1" applyAlignment="1">
      <alignment vertical="top" wrapText="1"/>
    </xf>
    <xf numFmtId="187" fontId="28" fillId="4" borderId="1" xfId="2" applyNumberFormat="1" applyFont="1" applyFill="1" applyBorder="1" applyAlignment="1">
      <alignment vertical="top" wrapText="1"/>
    </xf>
    <xf numFmtId="0" fontId="28" fillId="4" borderId="0" xfId="0" applyFont="1" applyFill="1" applyBorder="1" applyAlignment="1">
      <alignment vertical="top" wrapText="1"/>
    </xf>
    <xf numFmtId="0" fontId="28" fillId="0" borderId="1" xfId="0" applyFont="1" applyFill="1" applyBorder="1" applyAlignment="1">
      <alignment vertical="top" wrapText="1"/>
    </xf>
    <xf numFmtId="0" fontId="32" fillId="0" borderId="0" xfId="0" applyFont="1" applyFill="1" applyBorder="1" applyAlignment="1">
      <alignment horizontal="center" vertical="top" wrapText="1"/>
    </xf>
    <xf numFmtId="0" fontId="28" fillId="4" borderId="0" xfId="0" applyFont="1" applyFill="1" applyAlignment="1">
      <alignment vertical="top" wrapText="1"/>
    </xf>
    <xf numFmtId="0" fontId="28" fillId="0" borderId="1" xfId="0" applyFont="1" applyFill="1" applyBorder="1" applyAlignment="1">
      <alignment horizontal="right" vertical="top" wrapText="1"/>
    </xf>
    <xf numFmtId="20" fontId="28" fillId="0" borderId="1" xfId="0" applyNumberFormat="1" applyFont="1" applyFill="1" applyBorder="1" applyAlignment="1">
      <alignment horizontal="right" vertical="top" wrapText="1"/>
    </xf>
    <xf numFmtId="0" fontId="28" fillId="4" borderId="1" xfId="0" applyFont="1" applyFill="1" applyBorder="1" applyAlignment="1">
      <alignment horizontal="right" vertical="top" wrapText="1"/>
    </xf>
    <xf numFmtId="0" fontId="35" fillId="6" borderId="0" xfId="0" applyFont="1" applyFill="1" applyAlignment="1">
      <alignment vertical="top" wrapText="1"/>
    </xf>
    <xf numFmtId="0" fontId="36" fillId="6" borderId="0" xfId="0" applyFont="1" applyFill="1" applyAlignment="1">
      <alignment vertical="top" wrapText="1"/>
    </xf>
    <xf numFmtId="0" fontId="28" fillId="2" borderId="0" xfId="0" applyFont="1" applyFill="1" applyAlignment="1">
      <alignment vertical="top" wrapText="1"/>
    </xf>
    <xf numFmtId="0" fontId="28" fillId="11" borderId="0" xfId="0" applyFont="1" applyFill="1" applyAlignment="1">
      <alignment vertical="top" wrapText="1"/>
    </xf>
    <xf numFmtId="0" fontId="28" fillId="8" borderId="0" xfId="0" applyFont="1" applyFill="1" applyAlignment="1">
      <alignment vertical="top" wrapText="1"/>
    </xf>
    <xf numFmtId="0" fontId="28" fillId="9" borderId="0" xfId="0" applyFont="1" applyFill="1" applyAlignment="1">
      <alignment vertical="top" wrapText="1"/>
    </xf>
    <xf numFmtId="0" fontId="28" fillId="12" borderId="0" xfId="0" applyFont="1" applyFill="1" applyAlignment="1">
      <alignment vertical="top" wrapText="1"/>
    </xf>
    <xf numFmtId="0" fontId="28" fillId="10" borderId="0" xfId="0" applyFont="1" applyFill="1" applyAlignment="1">
      <alignment vertical="top" wrapText="1"/>
    </xf>
    <xf numFmtId="0" fontId="28" fillId="3" borderId="0" xfId="0" applyFont="1" applyFill="1" applyAlignment="1">
      <alignment vertical="top" wrapText="1"/>
    </xf>
    <xf numFmtId="0" fontId="28" fillId="5" borderId="0" xfId="0" applyFont="1" applyFill="1" applyAlignment="1">
      <alignment vertical="top" wrapText="1"/>
    </xf>
    <xf numFmtId="0" fontId="30" fillId="6" borderId="0" xfId="0" applyFont="1" applyFill="1" applyAlignment="1">
      <alignment vertical="top" wrapText="1"/>
    </xf>
    <xf numFmtId="0" fontId="37" fillId="14" borderId="0" xfId="0" applyFont="1" applyFill="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10" fillId="4" borderId="2" xfId="0" applyFont="1" applyFill="1" applyBorder="1" applyAlignment="1">
      <alignment horizontal="left" vertical="top" wrapText="1"/>
    </xf>
    <xf numFmtId="0" fontId="10" fillId="4" borderId="4" xfId="0" applyFont="1" applyFill="1" applyBorder="1" applyAlignment="1">
      <alignment horizontal="left" vertical="top" wrapText="1"/>
    </xf>
    <xf numFmtId="0" fontId="10" fillId="4" borderId="3" xfId="0" applyFont="1" applyFill="1" applyBorder="1" applyAlignment="1">
      <alignment horizontal="left" vertical="top" wrapText="1"/>
    </xf>
    <xf numFmtId="0" fontId="18" fillId="4" borderId="2" xfId="0" applyFont="1" applyFill="1" applyBorder="1" applyAlignment="1">
      <alignment horizontal="left" vertical="top" wrapText="1"/>
    </xf>
    <xf numFmtId="0" fontId="18" fillId="4" borderId="4" xfId="0" applyFont="1" applyFill="1" applyBorder="1" applyAlignment="1">
      <alignment horizontal="left" vertical="top"/>
    </xf>
    <xf numFmtId="0" fontId="18" fillId="4" borderId="3" xfId="0" applyFont="1" applyFill="1" applyBorder="1" applyAlignment="1">
      <alignment horizontal="left" vertical="top"/>
    </xf>
    <xf numFmtId="0" fontId="2" fillId="6" borderId="0" xfId="0" applyFont="1" applyFill="1" applyAlignment="1">
      <alignment horizontal="center" vertical="center" wrapText="1"/>
    </xf>
    <xf numFmtId="0" fontId="2" fillId="6" borderId="12" xfId="0" applyFont="1" applyFill="1" applyBorder="1" applyAlignment="1">
      <alignment horizontal="center" vertical="center" wrapText="1"/>
    </xf>
    <xf numFmtId="0" fontId="2" fillId="4" borderId="4" xfId="0" applyFont="1" applyFill="1" applyBorder="1" applyAlignment="1">
      <alignment horizontal="left" vertical="top" wrapText="1"/>
    </xf>
    <xf numFmtId="0" fontId="30" fillId="4" borderId="2" xfId="0" applyFont="1" applyFill="1" applyBorder="1" applyAlignment="1">
      <alignment horizontal="left" vertical="top"/>
    </xf>
    <xf numFmtId="0" fontId="30" fillId="4" borderId="4" xfId="0" applyFont="1" applyFill="1" applyBorder="1" applyAlignment="1">
      <alignment horizontal="left" vertical="top"/>
    </xf>
    <xf numFmtId="0" fontId="30" fillId="4" borderId="3" xfId="0" applyFont="1" applyFill="1" applyBorder="1" applyAlignment="1">
      <alignment horizontal="left" vertical="top"/>
    </xf>
    <xf numFmtId="0" fontId="30" fillId="4" borderId="5" xfId="0" applyFont="1" applyFill="1" applyBorder="1" applyAlignment="1">
      <alignment horizontal="center" vertical="top"/>
    </xf>
    <xf numFmtId="0" fontId="30" fillId="4" borderId="6" xfId="0" applyFont="1" applyFill="1" applyBorder="1" applyAlignment="1">
      <alignment horizontal="center" vertical="top"/>
    </xf>
    <xf numFmtId="0" fontId="30" fillId="4" borderId="7" xfId="0" applyFont="1" applyFill="1" applyBorder="1" applyAlignment="1">
      <alignment horizontal="center" vertical="top"/>
    </xf>
    <xf numFmtId="0" fontId="30" fillId="4" borderId="5" xfId="0" applyFont="1" applyFill="1" applyBorder="1" applyAlignment="1">
      <alignment horizontal="left" vertical="top"/>
    </xf>
    <xf numFmtId="0" fontId="30" fillId="4" borderId="6" xfId="0" applyFont="1" applyFill="1" applyBorder="1" applyAlignment="1">
      <alignment horizontal="left" vertical="top"/>
    </xf>
    <xf numFmtId="0" fontId="30" fillId="4" borderId="7" xfId="0" applyFont="1" applyFill="1" applyBorder="1" applyAlignment="1">
      <alignment horizontal="left" vertical="top"/>
    </xf>
    <xf numFmtId="0" fontId="30" fillId="4" borderId="8" xfId="0" applyFont="1" applyFill="1" applyBorder="1" applyAlignment="1">
      <alignment horizontal="left" vertical="top"/>
    </xf>
    <xf numFmtId="0" fontId="30" fillId="4" borderId="9" xfId="0" applyFont="1" applyFill="1" applyBorder="1" applyAlignment="1">
      <alignment horizontal="left" vertical="top"/>
    </xf>
    <xf numFmtId="0" fontId="30" fillId="4" borderId="10" xfId="0" applyFont="1" applyFill="1" applyBorder="1" applyAlignment="1">
      <alignment horizontal="left" vertical="top"/>
    </xf>
    <xf numFmtId="0" fontId="30" fillId="4" borderId="11" xfId="0" applyFont="1" applyFill="1" applyBorder="1" applyAlignment="1">
      <alignment horizontal="left" vertical="top"/>
    </xf>
    <xf numFmtId="0" fontId="30" fillId="6" borderId="0" xfId="0" applyFont="1" applyFill="1" applyAlignment="1">
      <alignment horizontal="center" vertical="center"/>
    </xf>
    <xf numFmtId="0" fontId="30" fillId="6" borderId="12" xfId="0" applyFont="1" applyFill="1" applyBorder="1" applyAlignment="1">
      <alignment horizontal="center" vertical="center"/>
    </xf>
    <xf numFmtId="0" fontId="31" fillId="4" borderId="1" xfId="0" applyFont="1" applyFill="1" applyBorder="1" applyAlignment="1">
      <alignment horizontal="center" vertical="top"/>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2" fillId="6" borderId="0" xfId="0" applyFont="1" applyFill="1" applyAlignment="1">
      <alignment horizontal="center" vertical="center"/>
    </xf>
    <xf numFmtId="0" fontId="2" fillId="6" borderId="12" xfId="0" applyFont="1" applyFill="1" applyBorder="1" applyAlignment="1">
      <alignment horizontal="center" vertical="center"/>
    </xf>
    <xf numFmtId="0" fontId="2" fillId="4" borderId="8" xfId="0" applyFont="1" applyFill="1" applyBorder="1" applyAlignment="1">
      <alignment horizontal="left" vertical="top"/>
    </xf>
    <xf numFmtId="0" fontId="2" fillId="4" borderId="9" xfId="0" applyFont="1" applyFill="1" applyBorder="1" applyAlignment="1">
      <alignment horizontal="left" vertical="top"/>
    </xf>
    <xf numFmtId="0" fontId="2" fillId="4" borderId="10" xfId="0" applyFont="1" applyFill="1" applyBorder="1" applyAlignment="1">
      <alignment horizontal="left" vertical="top"/>
    </xf>
    <xf numFmtId="0" fontId="2" fillId="4" borderId="11" xfId="0" applyFont="1" applyFill="1" applyBorder="1" applyAlignment="1">
      <alignment horizontal="left" vertical="top"/>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1" xfId="0" applyFont="1" applyFill="1" applyBorder="1" applyAlignment="1">
      <alignment horizontal="center" vertical="top"/>
    </xf>
    <xf numFmtId="0" fontId="2" fillId="4" borderId="4" xfId="0" applyFont="1" applyFill="1" applyBorder="1" applyAlignment="1">
      <alignment horizontal="left" vertical="top"/>
    </xf>
    <xf numFmtId="0" fontId="2" fillId="4" borderId="3" xfId="0" applyFont="1" applyFill="1" applyBorder="1" applyAlignment="1">
      <alignment horizontal="left" vertical="top"/>
    </xf>
    <xf numFmtId="0" fontId="2" fillId="4" borderId="5" xfId="0" applyFont="1" applyFill="1" applyBorder="1" applyAlignment="1">
      <alignment horizontal="center" vertical="top"/>
    </xf>
    <xf numFmtId="0" fontId="2" fillId="4" borderId="6" xfId="0" applyFont="1" applyFill="1" applyBorder="1" applyAlignment="1">
      <alignment horizontal="center" vertical="top"/>
    </xf>
    <xf numFmtId="0" fontId="2" fillId="4" borderId="7" xfId="0" applyFont="1" applyFill="1" applyBorder="1" applyAlignment="1">
      <alignment horizontal="center" vertical="top"/>
    </xf>
    <xf numFmtId="0" fontId="2" fillId="4" borderId="9" xfId="0" applyFont="1" applyFill="1" applyBorder="1" applyAlignment="1">
      <alignment horizontal="left" vertical="top" wrapText="1"/>
    </xf>
    <xf numFmtId="0" fontId="2" fillId="4" borderId="14"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5" xfId="0" applyFont="1" applyFill="1" applyBorder="1" applyAlignment="1">
      <alignment horizontal="left" vertical="top"/>
    </xf>
    <xf numFmtId="0" fontId="2" fillId="4" borderId="6" xfId="0" applyFont="1" applyFill="1" applyBorder="1" applyAlignment="1">
      <alignment horizontal="left" vertical="top"/>
    </xf>
    <xf numFmtId="0" fontId="2" fillId="4" borderId="7" xfId="0" applyFont="1" applyFill="1" applyBorder="1" applyAlignment="1">
      <alignment horizontal="left" vertical="top"/>
    </xf>
    <xf numFmtId="0" fontId="13" fillId="4" borderId="2" xfId="0" applyFont="1" applyFill="1" applyBorder="1" applyAlignment="1">
      <alignment horizontal="center" vertical="top"/>
    </xf>
    <xf numFmtId="0" fontId="13" fillId="4" borderId="4" xfId="0" applyFont="1" applyFill="1" applyBorder="1" applyAlignment="1">
      <alignment horizontal="center" vertical="top"/>
    </xf>
    <xf numFmtId="0" fontId="13" fillId="4" borderId="5" xfId="0" applyFont="1" applyFill="1" applyBorder="1" applyAlignment="1">
      <alignment horizontal="center" vertical="top"/>
    </xf>
    <xf numFmtId="0" fontId="13" fillId="4" borderId="7" xfId="0" applyFont="1" applyFill="1" applyBorder="1" applyAlignment="1">
      <alignment horizontal="center" vertical="top"/>
    </xf>
    <xf numFmtId="0" fontId="28" fillId="0" borderId="0" xfId="0" applyFont="1" applyAlignment="1">
      <alignment horizontal="left" vertical="top" wrapText="1"/>
    </xf>
    <xf numFmtId="0" fontId="30" fillId="6" borderId="0" xfId="0" applyFont="1" applyFill="1" applyAlignment="1">
      <alignment horizontal="center" vertical="center" wrapText="1"/>
    </xf>
    <xf numFmtId="0" fontId="13" fillId="4" borderId="1" xfId="0" applyFont="1" applyFill="1" applyBorder="1" applyAlignment="1">
      <alignment horizontal="center" vertical="top" wrapText="1"/>
    </xf>
    <xf numFmtId="0" fontId="13" fillId="4" borderId="1" xfId="0" applyFont="1" applyFill="1" applyBorder="1" applyAlignment="1">
      <alignment horizontal="center" vertical="center" wrapText="1"/>
    </xf>
    <xf numFmtId="0" fontId="28" fillId="0" borderId="0" xfId="0" applyFont="1" applyFill="1" applyBorder="1" applyAlignment="1">
      <alignment horizontal="center" vertical="top"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2" xfId="0" applyFont="1" applyFill="1" applyBorder="1" applyAlignment="1">
      <alignment horizontal="center" vertical="center" wrapText="1"/>
    </xf>
    <xf numFmtId="0" fontId="16" fillId="6" borderId="0" xfId="0" applyFont="1" applyFill="1" applyAlignment="1">
      <alignment horizontal="center" vertical="center" wrapText="1"/>
    </xf>
  </cellXfs>
  <cellStyles count="3">
    <cellStyle name="Comma" xfId="2" builtinId="3"/>
    <cellStyle name="Normal" xfId="0" builtinId="0"/>
    <cellStyle name="Normal 2" xfId="1"/>
  </cellStyles>
  <dxfs count="0"/>
  <tableStyles count="0" defaultTableStyle="TableStyleMedium2" defaultPivotStyle="PivotStyleLight16"/>
  <colors>
    <mruColors>
      <color rgb="FFFFF2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15</xdr:col>
      <xdr:colOff>142875</xdr:colOff>
      <xdr:row>43</xdr:row>
      <xdr:rowOff>41892</xdr:rowOff>
    </xdr:to>
    <xdr:pic>
      <xdr:nvPicPr>
        <xdr:cNvPr id="40" name="รูปภาพ 39"/>
        <xdr:cNvPicPr>
          <a:picLocks noChangeAspect="1"/>
        </xdr:cNvPicPr>
      </xdr:nvPicPr>
      <xdr:blipFill>
        <a:blip xmlns:r="http://schemas.openxmlformats.org/officeDocument/2006/relationships" r:embed="rId1"/>
        <a:stretch>
          <a:fillRect/>
        </a:stretch>
      </xdr:blipFill>
      <xdr:spPr>
        <a:xfrm>
          <a:off x="0" y="1"/>
          <a:ext cx="10429875" cy="7823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12</xdr:col>
      <xdr:colOff>419101</xdr:colOff>
      <xdr:row>38</xdr:row>
      <xdr:rowOff>171450</xdr:rowOff>
    </xdr:to>
    <xdr:pic>
      <xdr:nvPicPr>
        <xdr:cNvPr id="28" name="รูปภาพ 27"/>
        <xdr:cNvPicPr>
          <a:picLocks noChangeAspect="1"/>
        </xdr:cNvPicPr>
      </xdr:nvPicPr>
      <xdr:blipFill rotWithShape="1">
        <a:blip xmlns:r="http://schemas.openxmlformats.org/officeDocument/2006/relationships" r:embed="rId1"/>
        <a:srcRect l="5444" t="923" r="5172" b="4068"/>
        <a:stretch/>
      </xdr:blipFill>
      <xdr:spPr>
        <a:xfrm>
          <a:off x="47625" y="276225"/>
          <a:ext cx="8601076" cy="685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609601</xdr:colOff>
      <xdr:row>37</xdr:row>
      <xdr:rowOff>142876</xdr:rowOff>
    </xdr:to>
    <xdr:pic>
      <xdr:nvPicPr>
        <xdr:cNvPr id="2" name="รูปภาพ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8839200" cy="6838950"/>
        </a:xfrm>
        <a:prstGeom prst="rect">
          <a:avLst/>
        </a:prstGeom>
      </xdr:spPr>
    </xdr:pic>
    <xdr:clientData/>
  </xdr:twoCellAnchor>
  <xdr:twoCellAnchor>
    <xdr:from>
      <xdr:col>0</xdr:col>
      <xdr:colOff>38103</xdr:colOff>
      <xdr:row>38</xdr:row>
      <xdr:rowOff>66676</xdr:rowOff>
    </xdr:from>
    <xdr:to>
      <xdr:col>12</xdr:col>
      <xdr:colOff>600075</xdr:colOff>
      <xdr:row>74</xdr:row>
      <xdr:rowOff>104775</xdr:rowOff>
    </xdr:to>
    <xdr:grpSp>
      <xdr:nvGrpSpPr>
        <xdr:cNvPr id="7" name="กลุ่ม 6"/>
        <xdr:cNvGrpSpPr/>
      </xdr:nvGrpSpPr>
      <xdr:grpSpPr>
        <a:xfrm>
          <a:off x="38103" y="6943726"/>
          <a:ext cx="8791572" cy="6553199"/>
          <a:chOff x="3" y="8220076"/>
          <a:chExt cx="9005547" cy="6553199"/>
        </a:xfrm>
      </xdr:grpSpPr>
      <xdr:pic>
        <xdr:nvPicPr>
          <xdr:cNvPr id="4" name="รูปภาพ 3"/>
          <xdr:cNvPicPr>
            <a:picLocks noChangeAspect="1"/>
          </xdr:cNvPicPr>
        </xdr:nvPicPr>
        <xdr:blipFill rotWithShape="1">
          <a:blip xmlns:r="http://schemas.openxmlformats.org/officeDocument/2006/relationships" r:embed="rId2"/>
          <a:srcRect l="9358" t="7952" r="10264" b="16541"/>
          <a:stretch/>
        </xdr:blipFill>
        <xdr:spPr>
          <a:xfrm>
            <a:off x="3" y="8458201"/>
            <a:ext cx="3902728" cy="6315074"/>
          </a:xfrm>
          <a:prstGeom prst="rect">
            <a:avLst/>
          </a:prstGeom>
        </xdr:spPr>
      </xdr:pic>
      <xdr:pic>
        <xdr:nvPicPr>
          <xdr:cNvPr id="5" name="รูปภาพ 4"/>
          <xdr:cNvPicPr>
            <a:picLocks noChangeAspect="1"/>
          </xdr:cNvPicPr>
        </xdr:nvPicPr>
        <xdr:blipFill rotWithShape="1">
          <a:blip xmlns:r="http://schemas.openxmlformats.org/officeDocument/2006/relationships" r:embed="rId3"/>
          <a:srcRect l="9250" t="7608" r="4369" b="8361"/>
          <a:stretch/>
        </xdr:blipFill>
        <xdr:spPr>
          <a:xfrm>
            <a:off x="3773725" y="8220076"/>
            <a:ext cx="5231825" cy="6200774"/>
          </a:xfrm>
          <a:prstGeom prst="rect">
            <a:avLst/>
          </a:prstGeom>
        </xdr:spPr>
      </xdr:pic>
      <xdr:pic>
        <xdr:nvPicPr>
          <xdr:cNvPr id="6" name="รูปภาพ 5"/>
          <xdr:cNvPicPr>
            <a:picLocks noChangeAspect="1"/>
          </xdr:cNvPicPr>
        </xdr:nvPicPr>
        <xdr:blipFill rotWithShape="1">
          <a:blip xmlns:r="http://schemas.openxmlformats.org/officeDocument/2006/relationships" r:embed="rId4" cstate="print"/>
          <a:srcRect l="23259" t="8183" r="10968" b="85128"/>
          <a:stretch/>
        </xdr:blipFill>
        <xdr:spPr>
          <a:xfrm>
            <a:off x="4629382" y="14373225"/>
            <a:ext cx="4210050" cy="390524"/>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9"/>
  <sheetViews>
    <sheetView workbookViewId="0">
      <selection activeCell="B19" sqref="B19"/>
    </sheetView>
  </sheetViews>
  <sheetFormatPr defaultColWidth="9.125" defaultRowHeight="14.25" x14ac:dyDescent="0.2"/>
  <cols>
    <col min="1" max="1" width="9.125" style="32" customWidth="1"/>
    <col min="2" max="2" width="102.5" style="33" customWidth="1"/>
    <col min="3" max="16384" width="9.125" style="33"/>
  </cols>
  <sheetData>
    <row r="2" spans="1:2" s="31" customFormat="1" ht="22.5" x14ac:dyDescent="0.2">
      <c r="A2" s="30"/>
      <c r="B2" s="44" t="s">
        <v>57</v>
      </c>
    </row>
    <row r="3" spans="1:2" ht="20.100000000000001" customHeight="1" x14ac:dyDescent="0.2"/>
    <row r="4" spans="1:2" ht="39" customHeight="1" x14ac:dyDescent="0.2">
      <c r="A4" s="68" t="s">
        <v>58</v>
      </c>
      <c r="B4" s="69" t="s">
        <v>60</v>
      </c>
    </row>
    <row r="5" spans="1:2" ht="39" customHeight="1" x14ac:dyDescent="0.2">
      <c r="A5" s="68" t="s">
        <v>230</v>
      </c>
      <c r="B5" s="69" t="s">
        <v>231</v>
      </c>
    </row>
    <row r="6" spans="1:2" ht="20.100000000000001" customHeight="1" x14ac:dyDescent="0.2">
      <c r="A6" s="68"/>
      <c r="B6" s="69" t="s">
        <v>232</v>
      </c>
    </row>
    <row r="7" spans="1:2" ht="24.75" customHeight="1" x14ac:dyDescent="0.2">
      <c r="A7" s="68"/>
      <c r="B7" s="69" t="s">
        <v>234</v>
      </c>
    </row>
    <row r="8" spans="1:2" ht="21" customHeight="1" x14ac:dyDescent="0.2">
      <c r="A8" s="68"/>
      <c r="B8" s="69" t="s">
        <v>235</v>
      </c>
    </row>
    <row r="9" spans="1:2" ht="25.5" customHeight="1" x14ac:dyDescent="0.2">
      <c r="A9" s="68"/>
      <c r="B9" s="69" t="s">
        <v>238</v>
      </c>
    </row>
    <row r="10" spans="1:2" ht="22.5" customHeight="1" x14ac:dyDescent="0.2">
      <c r="A10" s="68"/>
      <c r="B10" s="69" t="s">
        <v>239</v>
      </c>
    </row>
    <row r="11" spans="1:2" ht="25.5" customHeight="1" x14ac:dyDescent="0.2">
      <c r="A11" s="68"/>
      <c r="B11" s="69" t="s">
        <v>240</v>
      </c>
    </row>
    <row r="12" spans="1:2" ht="27" customHeight="1" x14ac:dyDescent="0.2">
      <c r="A12" s="68"/>
      <c r="B12" s="69" t="s">
        <v>241</v>
      </c>
    </row>
    <row r="13" spans="1:2" ht="27.75" customHeight="1" x14ac:dyDescent="0.2">
      <c r="A13" s="68"/>
      <c r="B13" s="69" t="s">
        <v>243</v>
      </c>
    </row>
    <row r="14" spans="1:2" ht="20.100000000000001" customHeight="1" x14ac:dyDescent="0.2">
      <c r="A14" s="68"/>
      <c r="B14" s="69"/>
    </row>
    <row r="15" spans="1:2" ht="20.100000000000001" customHeight="1" x14ac:dyDescent="0.2">
      <c r="A15" s="68"/>
      <c r="B15" s="69"/>
    </row>
    <row r="16" spans="1:2" ht="20.100000000000001" customHeight="1" x14ac:dyDescent="0.2">
      <c r="A16" s="68"/>
      <c r="B16" s="69"/>
    </row>
    <row r="17" spans="1:2" s="35" customFormat="1" ht="45" customHeight="1" x14ac:dyDescent="0.2">
      <c r="A17" s="70" t="s">
        <v>59</v>
      </c>
      <c r="B17" s="69" t="s">
        <v>62</v>
      </c>
    </row>
    <row r="18" spans="1:2" ht="18" customHeight="1" x14ac:dyDescent="0.2">
      <c r="A18" s="68"/>
      <c r="B18" s="69"/>
    </row>
    <row r="19" spans="1:2" ht="40.5" customHeight="1" x14ac:dyDescent="0.2">
      <c r="A19" s="68" t="s">
        <v>63</v>
      </c>
      <c r="B19" s="69" t="s">
        <v>64</v>
      </c>
    </row>
    <row r="20" spans="1:2" ht="24" customHeight="1" x14ac:dyDescent="0.2">
      <c r="A20" s="68"/>
      <c r="B20" s="69" t="s">
        <v>214</v>
      </c>
    </row>
    <row r="21" spans="1:2" ht="26.25" customHeight="1" x14ac:dyDescent="0.2">
      <c r="A21" s="68"/>
      <c r="B21" s="69" t="s">
        <v>229</v>
      </c>
    </row>
    <row r="22" spans="1:2" s="35" customFormat="1" ht="42.75" customHeight="1" x14ac:dyDescent="0.2">
      <c r="A22" s="70"/>
      <c r="B22" s="69" t="s">
        <v>66</v>
      </c>
    </row>
    <row r="23" spans="1:2" ht="40.5" customHeight="1" x14ac:dyDescent="0.2">
      <c r="A23" s="68"/>
      <c r="B23" s="69" t="s">
        <v>209</v>
      </c>
    </row>
    <row r="24" spans="1:2" ht="26.25" customHeight="1" x14ac:dyDescent="0.2">
      <c r="A24" s="68"/>
      <c r="B24" s="69" t="s">
        <v>210</v>
      </c>
    </row>
    <row r="25" spans="1:2" ht="0.75" customHeight="1" x14ac:dyDescent="0.2">
      <c r="A25" s="68"/>
      <c r="B25" s="69" t="s">
        <v>65</v>
      </c>
    </row>
    <row r="26" spans="1:2" ht="26.25" customHeight="1" x14ac:dyDescent="0.2">
      <c r="A26" s="68"/>
      <c r="B26" s="69" t="s">
        <v>215</v>
      </c>
    </row>
    <row r="27" spans="1:2" ht="63" customHeight="1" x14ac:dyDescent="0.2">
      <c r="A27" s="68"/>
      <c r="B27" s="69" t="s">
        <v>242</v>
      </c>
    </row>
    <row r="28" spans="1:2" ht="20.100000000000001" customHeight="1" x14ac:dyDescent="0.2"/>
    <row r="29" spans="1:2" x14ac:dyDescent="0.2">
      <c r="A29" s="34"/>
    </row>
  </sheetData>
  <pageMargins left="0.5" right="0.28999999999999998" top="0.74803149606299213" bottom="0.74803149606299213" header="0.31496062992125984" footer="0.31496062992125984"/>
  <pageSetup paperSize="9" scale="75"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3" sqref="Q13"/>
    </sheetView>
  </sheetViews>
  <sheetFormatPr defaultRowHeight="14.25" x14ac:dyDescent="0.2"/>
  <sheetData>
    <row r="1" spans="1:1" ht="21" x14ac:dyDescent="0.2">
      <c r="A1" s="126" t="s">
        <v>529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
  <sheetViews>
    <sheetView workbookViewId="0">
      <selection activeCell="V14" sqref="U14:V14"/>
    </sheetView>
  </sheetViews>
  <sheetFormatPr defaultRowHeight="14.25" x14ac:dyDescent="0.2"/>
  <sheetData>
    <row r="48" spans="1:1" x14ac:dyDescent="0.2">
      <c r="A48" s="130"/>
    </row>
  </sheetData>
  <pageMargins left="0.7" right="0.7" top="0.75" bottom="0.75" header="0.3" footer="0.3"/>
  <pageSetup paperSize="8"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zoomScale="90" zoomScaleNormal="90" workbookViewId="0">
      <selection activeCell="D41" sqref="D41"/>
    </sheetView>
  </sheetViews>
  <sheetFormatPr defaultColWidth="9.125" defaultRowHeight="14.25" x14ac:dyDescent="0.2"/>
  <cols>
    <col min="1" max="1" width="18.375" style="6" customWidth="1"/>
    <col min="2" max="2" width="23" style="25" customWidth="1"/>
    <col min="3" max="3" width="50.375" style="25" customWidth="1"/>
    <col min="4" max="4" width="80.375" style="25" customWidth="1"/>
    <col min="5" max="16384" width="9.125" style="25"/>
  </cols>
  <sheetData>
    <row r="1" spans="1:4" ht="15.75" customHeight="1" x14ac:dyDescent="0.2">
      <c r="A1" s="253" t="s">
        <v>234</v>
      </c>
      <c r="B1" s="253"/>
      <c r="C1" s="253"/>
      <c r="D1" s="253"/>
    </row>
    <row r="2" spans="1:4" ht="15.75" customHeight="1" x14ac:dyDescent="0.2">
      <c r="A2" s="254"/>
      <c r="B2" s="254"/>
      <c r="C2" s="254"/>
      <c r="D2" s="254"/>
    </row>
    <row r="3" spans="1:4" s="67" customFormat="1" ht="15" x14ac:dyDescent="0.2">
      <c r="A3" s="71"/>
      <c r="B3" s="72"/>
      <c r="C3" s="72" t="s">
        <v>123</v>
      </c>
      <c r="D3" s="72" t="s">
        <v>124</v>
      </c>
    </row>
    <row r="4" spans="1:4" ht="15" x14ac:dyDescent="0.2">
      <c r="A4" s="245" t="s">
        <v>70</v>
      </c>
      <c r="B4" s="73" t="s">
        <v>125</v>
      </c>
      <c r="C4" s="74" t="s">
        <v>248</v>
      </c>
      <c r="D4" s="73"/>
    </row>
    <row r="5" spans="1:4" ht="18" customHeight="1" x14ac:dyDescent="0.2">
      <c r="A5" s="246"/>
      <c r="B5" s="73" t="s">
        <v>126</v>
      </c>
      <c r="C5" s="74" t="s">
        <v>297</v>
      </c>
      <c r="D5" s="73"/>
    </row>
    <row r="6" spans="1:4" ht="15" x14ac:dyDescent="0.2">
      <c r="A6" s="75" t="s">
        <v>127</v>
      </c>
      <c r="B6" s="73"/>
      <c r="C6" s="83" t="s">
        <v>298</v>
      </c>
      <c r="D6" s="73"/>
    </row>
    <row r="7" spans="1:4" ht="19.5" customHeight="1" x14ac:dyDescent="0.2">
      <c r="A7" s="75" t="s">
        <v>128</v>
      </c>
      <c r="B7" s="73"/>
      <c r="C7" s="74" t="s">
        <v>249</v>
      </c>
      <c r="D7" s="73" t="s">
        <v>129</v>
      </c>
    </row>
    <row r="8" spans="1:4" ht="15" x14ac:dyDescent="0.2">
      <c r="A8" s="75" t="s">
        <v>130</v>
      </c>
      <c r="B8" s="73"/>
      <c r="C8" s="74" t="s">
        <v>299</v>
      </c>
      <c r="D8" s="73" t="s">
        <v>131</v>
      </c>
    </row>
    <row r="9" spans="1:4" ht="15" x14ac:dyDescent="0.2">
      <c r="A9" s="75" t="s">
        <v>132</v>
      </c>
      <c r="B9" s="73"/>
      <c r="C9" s="74" t="s">
        <v>250</v>
      </c>
      <c r="D9" s="73"/>
    </row>
    <row r="10" spans="1:4" ht="19.5" customHeight="1" x14ac:dyDescent="0.2">
      <c r="A10" s="245" t="s">
        <v>133</v>
      </c>
      <c r="B10" s="73" t="s">
        <v>134</v>
      </c>
      <c r="C10" s="76">
        <v>1000</v>
      </c>
      <c r="D10" s="73"/>
    </row>
    <row r="11" spans="1:4" ht="21.75" customHeight="1" x14ac:dyDescent="0.2">
      <c r="A11" s="246"/>
      <c r="B11" s="73" t="s">
        <v>135</v>
      </c>
      <c r="C11" s="76">
        <v>1000</v>
      </c>
      <c r="D11" s="73"/>
    </row>
    <row r="12" spans="1:4" ht="15" x14ac:dyDescent="0.2">
      <c r="A12" s="77" t="s">
        <v>136</v>
      </c>
      <c r="B12" s="73"/>
      <c r="C12" s="78">
        <v>116.08</v>
      </c>
      <c r="D12" s="73"/>
    </row>
    <row r="13" spans="1:4" ht="191.25" customHeight="1" x14ac:dyDescent="0.2">
      <c r="A13" s="79" t="s">
        <v>222</v>
      </c>
      <c r="B13" s="73"/>
      <c r="C13" s="80" t="s">
        <v>384</v>
      </c>
      <c r="D13" s="81" t="s">
        <v>137</v>
      </c>
    </row>
    <row r="14" spans="1:4" ht="20.25" customHeight="1" x14ac:dyDescent="0.2">
      <c r="A14" s="245" t="s">
        <v>138</v>
      </c>
      <c r="B14" s="73" t="s">
        <v>139</v>
      </c>
      <c r="C14" s="74" t="s">
        <v>524</v>
      </c>
      <c r="D14" s="73"/>
    </row>
    <row r="15" spans="1:4" ht="15" x14ac:dyDescent="0.2">
      <c r="A15" s="255"/>
      <c r="B15" s="73" t="s">
        <v>140</v>
      </c>
      <c r="C15" s="74" t="s">
        <v>525</v>
      </c>
      <c r="D15" s="73"/>
    </row>
    <row r="16" spans="1:4" ht="15" x14ac:dyDescent="0.2">
      <c r="A16" s="255"/>
      <c r="B16" s="73" t="s">
        <v>141</v>
      </c>
      <c r="C16" s="125" t="s">
        <v>526</v>
      </c>
      <c r="D16" s="73"/>
    </row>
    <row r="17" spans="1:4" ht="15" x14ac:dyDescent="0.2">
      <c r="A17" s="255"/>
      <c r="B17" s="73" t="s">
        <v>142</v>
      </c>
      <c r="C17" s="74" t="s">
        <v>527</v>
      </c>
      <c r="D17" s="73"/>
    </row>
    <row r="18" spans="1:4" ht="19.5" customHeight="1" x14ac:dyDescent="0.2">
      <c r="A18" s="246"/>
      <c r="B18" s="73" t="s">
        <v>143</v>
      </c>
      <c r="C18" s="74" t="s">
        <v>535</v>
      </c>
      <c r="D18" s="73"/>
    </row>
    <row r="19" spans="1:4" ht="15" x14ac:dyDescent="0.2">
      <c r="A19" s="245" t="s">
        <v>144</v>
      </c>
      <c r="B19" s="73" t="s">
        <v>145</v>
      </c>
      <c r="C19" s="74" t="s">
        <v>300</v>
      </c>
      <c r="D19" s="73"/>
    </row>
    <row r="20" spans="1:4" ht="15" x14ac:dyDescent="0.2">
      <c r="A20" s="255"/>
      <c r="B20" s="73" t="s">
        <v>145</v>
      </c>
      <c r="C20" s="74" t="s">
        <v>301</v>
      </c>
      <c r="D20" s="73"/>
    </row>
    <row r="21" spans="1:4" ht="15" x14ac:dyDescent="0.2">
      <c r="A21" s="255"/>
      <c r="B21" s="73" t="s">
        <v>145</v>
      </c>
      <c r="C21" s="74" t="s">
        <v>302</v>
      </c>
      <c r="D21" s="73"/>
    </row>
    <row r="22" spans="1:4" ht="15" x14ac:dyDescent="0.2">
      <c r="A22" s="255"/>
      <c r="B22" s="73" t="s">
        <v>145</v>
      </c>
      <c r="C22" s="74" t="s">
        <v>522</v>
      </c>
      <c r="D22" s="73"/>
    </row>
    <row r="23" spans="1:4" ht="15" x14ac:dyDescent="0.2">
      <c r="A23" s="246"/>
      <c r="B23" s="73" t="s">
        <v>145</v>
      </c>
      <c r="C23" s="74" t="s">
        <v>528</v>
      </c>
      <c r="D23" s="73"/>
    </row>
    <row r="24" spans="1:4" ht="20.25" customHeight="1" x14ac:dyDescent="0.2">
      <c r="A24" s="245" t="s">
        <v>146</v>
      </c>
      <c r="B24" s="73" t="s">
        <v>139</v>
      </c>
      <c r="C24" s="74" t="s">
        <v>303</v>
      </c>
      <c r="D24" s="73"/>
    </row>
    <row r="25" spans="1:4" ht="24.75" customHeight="1" x14ac:dyDescent="0.2">
      <c r="A25" s="255"/>
      <c r="B25" s="73" t="s">
        <v>140</v>
      </c>
      <c r="C25" s="83" t="s">
        <v>304</v>
      </c>
      <c r="D25" s="73"/>
    </row>
    <row r="26" spans="1:4" ht="15" x14ac:dyDescent="0.2">
      <c r="A26" s="255"/>
      <c r="B26" s="73" t="s">
        <v>141</v>
      </c>
      <c r="C26" s="91" t="s">
        <v>305</v>
      </c>
      <c r="D26" s="73"/>
    </row>
    <row r="27" spans="1:4" ht="15" x14ac:dyDescent="0.2">
      <c r="A27" s="255"/>
      <c r="B27" s="73" t="s">
        <v>142</v>
      </c>
      <c r="C27" s="74" t="s">
        <v>306</v>
      </c>
      <c r="D27" s="73"/>
    </row>
    <row r="28" spans="1:4" ht="21.75" customHeight="1" x14ac:dyDescent="0.2">
      <c r="A28" s="246"/>
      <c r="B28" s="73" t="s">
        <v>143</v>
      </c>
      <c r="C28" s="74" t="s">
        <v>311</v>
      </c>
      <c r="D28" s="73"/>
    </row>
    <row r="29" spans="1:4" ht="15" x14ac:dyDescent="0.2">
      <c r="A29" s="245" t="s">
        <v>147</v>
      </c>
      <c r="B29" s="73" t="s">
        <v>139</v>
      </c>
      <c r="C29" s="74" t="s">
        <v>307</v>
      </c>
      <c r="D29" s="73"/>
    </row>
    <row r="30" spans="1:4" ht="18.75" customHeight="1" x14ac:dyDescent="0.2">
      <c r="A30" s="255"/>
      <c r="B30" s="73" t="s">
        <v>140</v>
      </c>
      <c r="C30" s="83" t="s">
        <v>308</v>
      </c>
      <c r="D30" s="73"/>
    </row>
    <row r="31" spans="1:4" ht="15" x14ac:dyDescent="0.2">
      <c r="A31" s="255"/>
      <c r="B31" s="73" t="s">
        <v>141</v>
      </c>
      <c r="C31" s="91" t="s">
        <v>309</v>
      </c>
      <c r="D31" s="73"/>
    </row>
    <row r="32" spans="1:4" ht="15" x14ac:dyDescent="0.2">
      <c r="A32" s="255"/>
      <c r="B32" s="73" t="s">
        <v>142</v>
      </c>
      <c r="C32" s="74" t="s">
        <v>537</v>
      </c>
      <c r="D32" s="73"/>
    </row>
    <row r="33" spans="1:4" ht="18.75" customHeight="1" x14ac:dyDescent="0.2">
      <c r="A33" s="246"/>
      <c r="B33" s="73" t="s">
        <v>143</v>
      </c>
      <c r="C33" s="74" t="s">
        <v>312</v>
      </c>
      <c r="D33" s="73"/>
    </row>
    <row r="34" spans="1:4" ht="16.5" customHeight="1" x14ac:dyDescent="0.2">
      <c r="A34" s="245" t="s">
        <v>385</v>
      </c>
      <c r="B34" s="73" t="s">
        <v>139</v>
      </c>
      <c r="C34" s="74" t="s">
        <v>326</v>
      </c>
      <c r="D34" s="73"/>
    </row>
    <row r="35" spans="1:4" ht="15" x14ac:dyDescent="0.2">
      <c r="A35" s="255"/>
      <c r="B35" s="73" t="s">
        <v>140</v>
      </c>
      <c r="C35" s="74" t="s">
        <v>181</v>
      </c>
      <c r="D35" s="73"/>
    </row>
    <row r="36" spans="1:4" ht="21" customHeight="1" x14ac:dyDescent="0.2">
      <c r="A36" s="255"/>
      <c r="B36" s="73" t="s">
        <v>141</v>
      </c>
      <c r="C36" s="91" t="s">
        <v>327</v>
      </c>
      <c r="D36" s="73"/>
    </row>
    <row r="37" spans="1:4" ht="26.25" customHeight="1" x14ac:dyDescent="0.2">
      <c r="A37" s="255"/>
      <c r="B37" s="73" t="s">
        <v>142</v>
      </c>
      <c r="C37" s="74" t="s">
        <v>328</v>
      </c>
      <c r="D37" s="73"/>
    </row>
    <row r="38" spans="1:4" ht="15" x14ac:dyDescent="0.2">
      <c r="A38" s="246"/>
      <c r="B38" s="73" t="s">
        <v>143</v>
      </c>
      <c r="C38" s="74" t="s">
        <v>311</v>
      </c>
      <c r="D38" s="73"/>
    </row>
    <row r="39" spans="1:4" ht="23.25" customHeight="1" x14ac:dyDescent="0.2">
      <c r="A39" s="245" t="s">
        <v>148</v>
      </c>
      <c r="B39" s="73" t="s">
        <v>149</v>
      </c>
      <c r="C39" s="76">
        <v>3</v>
      </c>
      <c r="D39" s="73"/>
    </row>
    <row r="40" spans="1:4" ht="19.5" customHeight="1" x14ac:dyDescent="0.2">
      <c r="A40" s="246"/>
      <c r="B40" s="73" t="s">
        <v>150</v>
      </c>
      <c r="C40" s="82" t="s">
        <v>314</v>
      </c>
      <c r="D40" s="73"/>
    </row>
    <row r="41" spans="1:4" ht="370.5" customHeight="1" x14ac:dyDescent="0.2">
      <c r="A41" s="75" t="s">
        <v>151</v>
      </c>
      <c r="B41" s="73"/>
      <c r="C41" s="83" t="s">
        <v>508</v>
      </c>
      <c r="D41" s="28" t="s">
        <v>509</v>
      </c>
    </row>
    <row r="42" spans="1:4" ht="66.75" customHeight="1" x14ac:dyDescent="0.2">
      <c r="A42" s="247" t="s">
        <v>223</v>
      </c>
      <c r="B42" s="84" t="s">
        <v>218</v>
      </c>
      <c r="C42" s="85" t="s">
        <v>412</v>
      </c>
      <c r="D42" s="250" t="s">
        <v>236</v>
      </c>
    </row>
    <row r="43" spans="1:4" ht="56.25" customHeight="1" x14ac:dyDescent="0.2">
      <c r="A43" s="248"/>
      <c r="B43" s="84" t="s">
        <v>219</v>
      </c>
      <c r="C43" s="85" t="s">
        <v>411</v>
      </c>
      <c r="D43" s="251"/>
    </row>
    <row r="44" spans="1:4" ht="48" customHeight="1" x14ac:dyDescent="0.2">
      <c r="A44" s="248"/>
      <c r="B44" s="84" t="s">
        <v>220</v>
      </c>
      <c r="C44" s="85" t="s">
        <v>330</v>
      </c>
      <c r="D44" s="251"/>
    </row>
    <row r="45" spans="1:4" ht="36.75" customHeight="1" x14ac:dyDescent="0.2">
      <c r="A45" s="249"/>
      <c r="B45" s="84" t="s">
        <v>221</v>
      </c>
      <c r="C45" s="80" t="s">
        <v>329</v>
      </c>
      <c r="D45" s="252"/>
    </row>
    <row r="46" spans="1:4" ht="15" x14ac:dyDescent="0.2">
      <c r="A46" s="87"/>
      <c r="B46" s="88"/>
      <c r="C46" s="88"/>
      <c r="D46" s="88"/>
    </row>
    <row r="47" spans="1:4" ht="15" x14ac:dyDescent="0.2">
      <c r="A47" s="89"/>
      <c r="B47" s="90"/>
      <c r="C47" s="90"/>
      <c r="D47" s="90"/>
    </row>
    <row r="48" spans="1:4" ht="15" x14ac:dyDescent="0.2">
      <c r="A48" s="89"/>
      <c r="B48" s="90"/>
      <c r="C48" s="90"/>
      <c r="D48" s="90"/>
    </row>
    <row r="49" spans="1:4" ht="15" x14ac:dyDescent="0.2">
      <c r="A49" s="89"/>
      <c r="B49" s="90"/>
      <c r="C49" s="90"/>
      <c r="D49" s="90"/>
    </row>
    <row r="50" spans="1:4" ht="15" x14ac:dyDescent="0.2">
      <c r="A50" s="89"/>
      <c r="B50" s="90"/>
      <c r="C50" s="90"/>
      <c r="D50" s="90"/>
    </row>
    <row r="51" spans="1:4" ht="15" x14ac:dyDescent="0.2">
      <c r="A51" s="89"/>
      <c r="B51" s="90"/>
      <c r="C51" s="90"/>
      <c r="D51" s="90"/>
    </row>
  </sheetData>
  <mergeCells count="11">
    <mergeCell ref="A39:A40"/>
    <mergeCell ref="A42:A45"/>
    <mergeCell ref="D42:D45"/>
    <mergeCell ref="A1:D2"/>
    <mergeCell ref="A4:A5"/>
    <mergeCell ref="A10:A11"/>
    <mergeCell ref="A14:A18"/>
    <mergeCell ref="A19:A23"/>
    <mergeCell ref="A24:A28"/>
    <mergeCell ref="A29:A33"/>
    <mergeCell ref="A34:A38"/>
  </mergeCells>
  <pageMargins left="0.27559055118110237" right="0.17" top="0.55118110236220474" bottom="0.55118110236220474" header="0.31496062992125984" footer="0.31496062992125984"/>
  <pageSetup paperSize="8" scale="75"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2"/>
  <sheetViews>
    <sheetView zoomScale="90" zoomScaleNormal="90" workbookViewId="0">
      <selection activeCell="E32" sqref="E32"/>
    </sheetView>
  </sheetViews>
  <sheetFormatPr defaultColWidth="9.125" defaultRowHeight="19.5" x14ac:dyDescent="0.2"/>
  <cols>
    <col min="1" max="1" width="27.125" style="171" bestFit="1" customWidth="1"/>
    <col min="2" max="2" width="8.875" style="138" customWidth="1"/>
    <col min="3" max="3" width="69.125" style="138" customWidth="1"/>
    <col min="4" max="4" width="15.125" style="138" customWidth="1"/>
    <col min="5" max="5" width="18.125" style="138" customWidth="1"/>
    <col min="6" max="6" width="25.625" style="137" customWidth="1"/>
    <col min="7" max="7" width="9.125" style="138"/>
    <col min="8" max="58" width="9.125" style="137"/>
    <col min="59" max="16384" width="9.125" style="138"/>
  </cols>
  <sheetData>
    <row r="1" spans="1:7" ht="15.75" customHeight="1" x14ac:dyDescent="0.2">
      <c r="A1" s="269" t="s">
        <v>244</v>
      </c>
      <c r="B1" s="269"/>
      <c r="C1" s="269"/>
      <c r="D1" s="269"/>
      <c r="E1" s="269"/>
      <c r="F1" s="269"/>
      <c r="G1" s="136"/>
    </row>
    <row r="2" spans="1:7" x14ac:dyDescent="0.2">
      <c r="A2" s="270"/>
      <c r="B2" s="270"/>
      <c r="C2" s="270"/>
      <c r="D2" s="270"/>
      <c r="E2" s="270"/>
      <c r="F2" s="270"/>
      <c r="G2" s="136"/>
    </row>
    <row r="3" spans="1:7" x14ac:dyDescent="0.2">
      <c r="A3" s="265"/>
      <c r="B3" s="266"/>
      <c r="C3" s="272" t="s">
        <v>224</v>
      </c>
      <c r="D3" s="271" t="s">
        <v>225</v>
      </c>
      <c r="E3" s="271"/>
      <c r="F3" s="271"/>
      <c r="G3" s="139"/>
    </row>
    <row r="4" spans="1:7" x14ac:dyDescent="0.2">
      <c r="A4" s="267"/>
      <c r="B4" s="268"/>
      <c r="C4" s="273"/>
      <c r="D4" s="140" t="s">
        <v>246</v>
      </c>
      <c r="E4" s="140" t="s">
        <v>247</v>
      </c>
      <c r="F4" s="141" t="s">
        <v>530</v>
      </c>
      <c r="G4" s="139"/>
    </row>
    <row r="5" spans="1:7" x14ac:dyDescent="0.25">
      <c r="A5" s="256" t="s">
        <v>152</v>
      </c>
      <c r="B5" s="142">
        <v>1</v>
      </c>
      <c r="C5" s="143" t="s">
        <v>500</v>
      </c>
      <c r="D5" s="144">
        <v>45510</v>
      </c>
      <c r="E5" s="144">
        <v>46711</v>
      </c>
      <c r="F5" s="145">
        <v>44657</v>
      </c>
      <c r="G5" s="139"/>
    </row>
    <row r="6" spans="1:7" x14ac:dyDescent="0.25">
      <c r="A6" s="257"/>
      <c r="B6" s="142">
        <v>2</v>
      </c>
      <c r="C6" s="146" t="s">
        <v>294</v>
      </c>
      <c r="D6" s="145">
        <v>43356</v>
      </c>
      <c r="E6" s="145">
        <v>44547</v>
      </c>
      <c r="F6" s="145">
        <v>40785</v>
      </c>
      <c r="G6" s="139"/>
    </row>
    <row r="7" spans="1:7" x14ac:dyDescent="0.25">
      <c r="A7" s="257"/>
      <c r="B7" s="142">
        <v>3</v>
      </c>
      <c r="C7" s="143" t="s">
        <v>289</v>
      </c>
      <c r="D7" s="144">
        <v>18838</v>
      </c>
      <c r="E7" s="144">
        <v>20199</v>
      </c>
      <c r="F7" s="145">
        <v>20428</v>
      </c>
      <c r="G7" s="139"/>
    </row>
    <row r="8" spans="1:7" x14ac:dyDescent="0.25">
      <c r="A8" s="257"/>
      <c r="B8" s="142">
        <v>4</v>
      </c>
      <c r="C8" s="147" t="s">
        <v>288</v>
      </c>
      <c r="D8" s="144">
        <v>17470</v>
      </c>
      <c r="E8" s="144">
        <v>18517</v>
      </c>
      <c r="F8" s="145">
        <v>19185</v>
      </c>
      <c r="G8" s="139"/>
    </row>
    <row r="9" spans="1:7" x14ac:dyDescent="0.25">
      <c r="A9" s="257"/>
      <c r="B9" s="142">
        <v>5</v>
      </c>
      <c r="C9" s="143" t="s">
        <v>290</v>
      </c>
      <c r="D9" s="145">
        <v>12632</v>
      </c>
      <c r="E9" s="145">
        <v>15046</v>
      </c>
      <c r="F9" s="145">
        <v>16826</v>
      </c>
      <c r="G9" s="139"/>
    </row>
    <row r="10" spans="1:7" x14ac:dyDescent="0.25">
      <c r="A10" s="257"/>
      <c r="B10" s="142">
        <v>6</v>
      </c>
      <c r="C10" s="147" t="s">
        <v>291</v>
      </c>
      <c r="D10" s="148">
        <v>16345</v>
      </c>
      <c r="E10" s="148">
        <v>14856</v>
      </c>
      <c r="F10" s="149">
        <v>13360</v>
      </c>
      <c r="G10" s="139"/>
    </row>
    <row r="11" spans="1:7" x14ac:dyDescent="0.25">
      <c r="A11" s="257"/>
      <c r="B11" s="142">
        <v>7</v>
      </c>
      <c r="C11" s="143" t="s">
        <v>271</v>
      </c>
      <c r="D11" s="148">
        <v>11925</v>
      </c>
      <c r="E11" s="148">
        <v>12106</v>
      </c>
      <c r="F11" s="149">
        <v>9092</v>
      </c>
      <c r="G11" s="139"/>
    </row>
    <row r="12" spans="1:7" x14ac:dyDescent="0.25">
      <c r="A12" s="257"/>
      <c r="B12" s="142">
        <v>8</v>
      </c>
      <c r="C12" s="150" t="s">
        <v>292</v>
      </c>
      <c r="D12" s="148">
        <v>7630</v>
      </c>
      <c r="E12" s="148">
        <v>9358</v>
      </c>
      <c r="F12" s="149">
        <v>8736</v>
      </c>
      <c r="G12" s="139"/>
    </row>
    <row r="13" spans="1:7" x14ac:dyDescent="0.25">
      <c r="A13" s="257"/>
      <c r="B13" s="142">
        <v>9</v>
      </c>
      <c r="C13" s="147" t="s">
        <v>293</v>
      </c>
      <c r="D13" s="148">
        <v>7274</v>
      </c>
      <c r="E13" s="148">
        <v>7379</v>
      </c>
      <c r="F13" s="149">
        <v>7332</v>
      </c>
      <c r="G13" s="139"/>
    </row>
    <row r="14" spans="1:7" x14ac:dyDescent="0.25">
      <c r="A14" s="258"/>
      <c r="B14" s="142">
        <v>10</v>
      </c>
      <c r="C14" s="143" t="s">
        <v>445</v>
      </c>
      <c r="D14" s="148">
        <v>7851</v>
      </c>
      <c r="E14" s="148">
        <v>7377</v>
      </c>
      <c r="F14" s="149">
        <v>6914</v>
      </c>
      <c r="G14" s="139"/>
    </row>
    <row r="15" spans="1:7" x14ac:dyDescent="0.2">
      <c r="A15" s="259"/>
      <c r="B15" s="260"/>
      <c r="C15" s="260"/>
      <c r="D15" s="260"/>
      <c r="E15" s="260"/>
      <c r="F15" s="261"/>
      <c r="G15" s="139"/>
    </row>
    <row r="16" spans="1:7" x14ac:dyDescent="0.25">
      <c r="A16" s="256" t="s">
        <v>153</v>
      </c>
      <c r="B16" s="142">
        <v>1</v>
      </c>
      <c r="C16" s="150" t="s">
        <v>267</v>
      </c>
      <c r="D16" s="151">
        <v>3048</v>
      </c>
      <c r="E16" s="152">
        <v>3845</v>
      </c>
      <c r="F16" s="153">
        <v>3736</v>
      </c>
      <c r="G16" s="139"/>
    </row>
    <row r="17" spans="1:58" x14ac:dyDescent="0.25">
      <c r="A17" s="257"/>
      <c r="B17" s="142">
        <v>2</v>
      </c>
      <c r="C17" s="150" t="s">
        <v>268</v>
      </c>
      <c r="D17" s="151">
        <v>3911</v>
      </c>
      <c r="E17" s="152">
        <v>3134</v>
      </c>
      <c r="F17" s="153">
        <v>3143</v>
      </c>
      <c r="G17" s="139"/>
    </row>
    <row r="18" spans="1:58" x14ac:dyDescent="0.25">
      <c r="A18" s="257"/>
      <c r="B18" s="142">
        <v>3</v>
      </c>
      <c r="C18" s="154" t="s">
        <v>277</v>
      </c>
      <c r="D18" s="155">
        <v>1962</v>
      </c>
      <c r="E18" s="156">
        <v>1973</v>
      </c>
      <c r="F18" s="153">
        <v>1980</v>
      </c>
      <c r="G18" s="139"/>
    </row>
    <row r="19" spans="1:58" x14ac:dyDescent="0.25">
      <c r="A19" s="257"/>
      <c r="B19" s="142">
        <v>4</v>
      </c>
      <c r="C19" s="157" t="s">
        <v>269</v>
      </c>
      <c r="D19" s="151">
        <v>2040</v>
      </c>
      <c r="E19" s="152">
        <v>2020</v>
      </c>
      <c r="F19" s="153">
        <v>1844</v>
      </c>
      <c r="G19" s="139"/>
    </row>
    <row r="20" spans="1:58" x14ac:dyDescent="0.25">
      <c r="A20" s="257"/>
      <c r="B20" s="142">
        <v>5</v>
      </c>
      <c r="C20" s="150" t="s">
        <v>499</v>
      </c>
      <c r="D20" s="151">
        <v>1642</v>
      </c>
      <c r="E20" s="152">
        <v>1721</v>
      </c>
      <c r="F20" s="153">
        <v>1649</v>
      </c>
      <c r="G20" s="139"/>
    </row>
    <row r="21" spans="1:58" x14ac:dyDescent="0.25">
      <c r="A21" s="257"/>
      <c r="B21" s="142">
        <v>6</v>
      </c>
      <c r="C21" s="150" t="s">
        <v>270</v>
      </c>
      <c r="D21" s="151">
        <v>1780</v>
      </c>
      <c r="E21" s="152">
        <v>1785</v>
      </c>
      <c r="F21" s="153">
        <v>1576</v>
      </c>
      <c r="G21" s="139"/>
    </row>
    <row r="22" spans="1:58" x14ac:dyDescent="0.25">
      <c r="A22" s="257"/>
      <c r="B22" s="142">
        <v>7</v>
      </c>
      <c r="C22" s="150" t="s">
        <v>271</v>
      </c>
      <c r="D22" s="151">
        <v>1951</v>
      </c>
      <c r="E22" s="152">
        <v>1703</v>
      </c>
      <c r="F22" s="153">
        <v>1449</v>
      </c>
      <c r="G22" s="139"/>
    </row>
    <row r="23" spans="1:58" x14ac:dyDescent="0.25">
      <c r="A23" s="257"/>
      <c r="B23" s="142">
        <v>8</v>
      </c>
      <c r="C23" s="150" t="s">
        <v>272</v>
      </c>
      <c r="D23" s="151">
        <v>1318</v>
      </c>
      <c r="E23" s="152">
        <v>1265</v>
      </c>
      <c r="F23" s="153">
        <v>1235</v>
      </c>
      <c r="G23" s="139"/>
    </row>
    <row r="24" spans="1:58" x14ac:dyDescent="0.25">
      <c r="A24" s="257"/>
      <c r="B24" s="142">
        <v>9</v>
      </c>
      <c r="C24" s="150" t="s">
        <v>273</v>
      </c>
      <c r="D24" s="151">
        <v>1195</v>
      </c>
      <c r="E24" s="152">
        <v>1188</v>
      </c>
      <c r="F24" s="153">
        <v>1169</v>
      </c>
      <c r="G24" s="139"/>
    </row>
    <row r="25" spans="1:58" x14ac:dyDescent="0.25">
      <c r="A25" s="258"/>
      <c r="B25" s="142">
        <v>10</v>
      </c>
      <c r="C25" s="150" t="s">
        <v>274</v>
      </c>
      <c r="D25" s="151">
        <v>1119</v>
      </c>
      <c r="E25" s="152">
        <v>1257</v>
      </c>
      <c r="F25" s="153">
        <v>1130</v>
      </c>
      <c r="G25" s="139"/>
    </row>
    <row r="26" spans="1:58" x14ac:dyDescent="0.2">
      <c r="A26" s="259"/>
      <c r="B26" s="260"/>
      <c r="C26" s="260"/>
      <c r="D26" s="260"/>
      <c r="E26" s="260"/>
      <c r="F26" s="261"/>
      <c r="G26" s="139"/>
    </row>
    <row r="27" spans="1:58" x14ac:dyDescent="0.25">
      <c r="A27" s="256" t="s">
        <v>387</v>
      </c>
      <c r="B27" s="158">
        <v>1</v>
      </c>
      <c r="C27" s="159" t="s">
        <v>389</v>
      </c>
      <c r="D27" s="160">
        <v>1617</v>
      </c>
      <c r="E27" s="160">
        <v>2256</v>
      </c>
      <c r="F27" s="153">
        <v>2389</v>
      </c>
      <c r="G27" s="139"/>
    </row>
    <row r="28" spans="1:58" x14ac:dyDescent="0.25">
      <c r="A28" s="257"/>
      <c r="B28" s="158">
        <v>2</v>
      </c>
      <c r="C28" s="159" t="s">
        <v>390</v>
      </c>
      <c r="D28" s="160">
        <v>1030</v>
      </c>
      <c r="E28" s="160">
        <v>1569</v>
      </c>
      <c r="F28" s="153">
        <v>1809</v>
      </c>
      <c r="G28" s="139"/>
    </row>
    <row r="29" spans="1:58" x14ac:dyDescent="0.25">
      <c r="A29" s="257"/>
      <c r="B29" s="158">
        <v>3</v>
      </c>
      <c r="C29" s="159" t="s">
        <v>391</v>
      </c>
      <c r="D29" s="160">
        <v>1339</v>
      </c>
      <c r="E29" s="160">
        <v>1846</v>
      </c>
      <c r="F29" s="153">
        <v>1792</v>
      </c>
      <c r="G29" s="139"/>
    </row>
    <row r="30" spans="1:58" s="163" customFormat="1" x14ac:dyDescent="0.25">
      <c r="A30" s="257"/>
      <c r="B30" s="158">
        <v>4</v>
      </c>
      <c r="C30" s="159" t="s">
        <v>392</v>
      </c>
      <c r="D30" s="160">
        <v>945</v>
      </c>
      <c r="E30" s="160">
        <v>841</v>
      </c>
      <c r="F30" s="153">
        <v>846</v>
      </c>
      <c r="G30" s="161"/>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row>
    <row r="31" spans="1:58" s="163" customFormat="1" x14ac:dyDescent="0.25">
      <c r="A31" s="257"/>
      <c r="B31" s="158">
        <v>5</v>
      </c>
      <c r="C31" s="159" t="s">
        <v>394</v>
      </c>
      <c r="D31" s="160">
        <v>578</v>
      </c>
      <c r="E31" s="160">
        <v>761</v>
      </c>
      <c r="F31" s="153">
        <v>612</v>
      </c>
      <c r="G31" s="161"/>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row>
    <row r="32" spans="1:58" s="163" customFormat="1" x14ac:dyDescent="0.25">
      <c r="A32" s="257"/>
      <c r="B32" s="158">
        <v>6</v>
      </c>
      <c r="C32" s="159" t="s">
        <v>393</v>
      </c>
      <c r="D32" s="160">
        <v>608</v>
      </c>
      <c r="E32" s="160">
        <v>534</v>
      </c>
      <c r="F32" s="153">
        <v>444</v>
      </c>
      <c r="G32" s="161"/>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row>
    <row r="33" spans="1:58" x14ac:dyDescent="0.25">
      <c r="A33" s="257"/>
      <c r="B33" s="158">
        <v>7</v>
      </c>
      <c r="C33" s="159" t="s">
        <v>396</v>
      </c>
      <c r="D33" s="160">
        <v>208</v>
      </c>
      <c r="E33" s="160">
        <v>220</v>
      </c>
      <c r="F33" s="153">
        <v>374</v>
      </c>
      <c r="G33" s="164"/>
    </row>
    <row r="34" spans="1:58" x14ac:dyDescent="0.25">
      <c r="A34" s="257"/>
      <c r="B34" s="158">
        <v>8</v>
      </c>
      <c r="C34" s="159" t="s">
        <v>395</v>
      </c>
      <c r="D34" s="160">
        <v>222</v>
      </c>
      <c r="E34" s="160">
        <v>163</v>
      </c>
      <c r="F34" s="153">
        <v>210</v>
      </c>
      <c r="G34" s="164"/>
    </row>
    <row r="35" spans="1:58" s="163" customFormat="1" x14ac:dyDescent="0.25">
      <c r="A35" s="257"/>
      <c r="B35" s="158">
        <v>9</v>
      </c>
      <c r="C35" s="159" t="s">
        <v>397</v>
      </c>
      <c r="D35" s="160">
        <v>71</v>
      </c>
      <c r="E35" s="160">
        <v>99</v>
      </c>
      <c r="F35" s="153">
        <v>115</v>
      </c>
      <c r="G35" s="161"/>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row>
    <row r="36" spans="1:58" x14ac:dyDescent="0.25">
      <c r="A36" s="258"/>
      <c r="B36" s="158">
        <v>10</v>
      </c>
      <c r="C36" s="159" t="s">
        <v>398</v>
      </c>
      <c r="D36" s="160">
        <v>52</v>
      </c>
      <c r="E36" s="160">
        <v>108</v>
      </c>
      <c r="F36" s="153">
        <v>89</v>
      </c>
      <c r="G36" s="139"/>
    </row>
    <row r="37" spans="1:58" x14ac:dyDescent="0.2">
      <c r="A37" s="262" t="s">
        <v>402</v>
      </c>
      <c r="B37" s="263"/>
      <c r="C37" s="263"/>
      <c r="D37" s="263"/>
      <c r="E37" s="263"/>
      <c r="F37" s="264"/>
      <c r="G37" s="139"/>
    </row>
    <row r="38" spans="1:58" x14ac:dyDescent="0.2">
      <c r="A38" s="256" t="s">
        <v>154</v>
      </c>
      <c r="B38" s="142">
        <v>1</v>
      </c>
      <c r="C38" s="165" t="s">
        <v>315</v>
      </c>
      <c r="D38" s="165"/>
      <c r="E38" s="165"/>
      <c r="F38" s="165"/>
      <c r="G38" s="139"/>
    </row>
    <row r="39" spans="1:58" x14ac:dyDescent="0.2">
      <c r="A39" s="257"/>
      <c r="B39" s="142">
        <v>2</v>
      </c>
      <c r="C39" s="165" t="s">
        <v>316</v>
      </c>
      <c r="D39" s="165"/>
      <c r="E39" s="165"/>
      <c r="F39" s="165"/>
      <c r="G39" s="139"/>
    </row>
    <row r="40" spans="1:58" x14ac:dyDescent="0.2">
      <c r="A40" s="257"/>
      <c r="B40" s="142">
        <v>3</v>
      </c>
      <c r="C40" s="165" t="s">
        <v>321</v>
      </c>
      <c r="D40" s="165"/>
      <c r="E40" s="165"/>
      <c r="F40" s="165"/>
      <c r="G40" s="139"/>
    </row>
    <row r="41" spans="1:58" x14ac:dyDescent="0.2">
      <c r="A41" s="257"/>
      <c r="B41" s="142">
        <v>4</v>
      </c>
      <c r="C41" s="165" t="s">
        <v>317</v>
      </c>
      <c r="D41" s="165"/>
      <c r="E41" s="165"/>
      <c r="F41" s="165"/>
      <c r="G41" s="139"/>
    </row>
    <row r="42" spans="1:58" x14ac:dyDescent="0.2">
      <c r="A42" s="257"/>
      <c r="B42" s="142">
        <v>5</v>
      </c>
      <c r="C42" s="165" t="s">
        <v>322</v>
      </c>
      <c r="D42" s="165"/>
      <c r="E42" s="165"/>
      <c r="F42" s="165"/>
      <c r="G42" s="139"/>
    </row>
    <row r="43" spans="1:58" x14ac:dyDescent="0.2">
      <c r="A43" s="257"/>
      <c r="B43" s="142">
        <v>6</v>
      </c>
      <c r="C43" s="165" t="s">
        <v>320</v>
      </c>
      <c r="D43" s="165"/>
      <c r="E43" s="165"/>
      <c r="F43" s="165"/>
      <c r="G43" s="139"/>
    </row>
    <row r="44" spans="1:58" x14ac:dyDescent="0.2">
      <c r="A44" s="257"/>
      <c r="B44" s="142">
        <v>7</v>
      </c>
      <c r="C44" s="138" t="s">
        <v>319</v>
      </c>
      <c r="D44" s="165"/>
      <c r="E44" s="165"/>
      <c r="F44" s="165"/>
      <c r="G44" s="139"/>
    </row>
    <row r="45" spans="1:58" x14ac:dyDescent="0.2">
      <c r="A45" s="257"/>
      <c r="B45" s="142">
        <v>8</v>
      </c>
      <c r="C45" s="165" t="s">
        <v>323</v>
      </c>
      <c r="D45" s="165"/>
      <c r="E45" s="165"/>
      <c r="F45" s="165"/>
      <c r="G45" s="139"/>
    </row>
    <row r="46" spans="1:58" x14ac:dyDescent="0.2">
      <c r="A46" s="257"/>
      <c r="B46" s="142">
        <v>9</v>
      </c>
      <c r="C46" s="165" t="s">
        <v>318</v>
      </c>
      <c r="D46" s="165"/>
      <c r="E46" s="165"/>
      <c r="F46" s="165"/>
      <c r="G46" s="139"/>
    </row>
    <row r="47" spans="1:58" x14ac:dyDescent="0.2">
      <c r="A47" s="258"/>
      <c r="B47" s="142">
        <v>10</v>
      </c>
      <c r="C47" s="165" t="s">
        <v>324</v>
      </c>
      <c r="D47" s="165"/>
      <c r="E47" s="165"/>
      <c r="F47" s="165"/>
      <c r="G47" s="139"/>
    </row>
    <row r="48" spans="1:58" x14ac:dyDescent="0.2">
      <c r="A48" s="259"/>
      <c r="B48" s="260"/>
      <c r="C48" s="260"/>
      <c r="D48" s="260"/>
      <c r="E48" s="260"/>
      <c r="F48" s="261"/>
      <c r="G48" s="139"/>
    </row>
    <row r="49" spans="1:7" x14ac:dyDescent="0.25">
      <c r="A49" s="256" t="s">
        <v>155</v>
      </c>
      <c r="B49" s="142">
        <v>1</v>
      </c>
      <c r="C49" s="150" t="s">
        <v>399</v>
      </c>
      <c r="D49" s="166">
        <v>244</v>
      </c>
      <c r="E49" s="166">
        <v>199</v>
      </c>
      <c r="F49" s="167">
        <v>234</v>
      </c>
      <c r="G49" s="139"/>
    </row>
    <row r="50" spans="1:7" x14ac:dyDescent="0.25">
      <c r="A50" s="257"/>
      <c r="B50" s="142">
        <v>2</v>
      </c>
      <c r="C50" s="168" t="s">
        <v>276</v>
      </c>
      <c r="D50" s="166">
        <v>109</v>
      </c>
      <c r="E50" s="166">
        <v>138</v>
      </c>
      <c r="F50" s="167">
        <v>129</v>
      </c>
      <c r="G50" s="139"/>
    </row>
    <row r="51" spans="1:7" x14ac:dyDescent="0.25">
      <c r="A51" s="257"/>
      <c r="B51" s="142">
        <v>3</v>
      </c>
      <c r="C51" s="150" t="s">
        <v>275</v>
      </c>
      <c r="D51" s="166">
        <v>141</v>
      </c>
      <c r="E51" s="166">
        <v>139</v>
      </c>
      <c r="F51" s="167">
        <v>122</v>
      </c>
      <c r="G51" s="139"/>
    </row>
    <row r="52" spans="1:7" x14ac:dyDescent="0.25">
      <c r="A52" s="257"/>
      <c r="B52" s="142">
        <v>4</v>
      </c>
      <c r="C52" s="150" t="s">
        <v>272</v>
      </c>
      <c r="D52" s="166">
        <v>57</v>
      </c>
      <c r="E52" s="166">
        <v>54</v>
      </c>
      <c r="F52" s="167">
        <v>58</v>
      </c>
      <c r="G52" s="139"/>
    </row>
    <row r="53" spans="1:7" x14ac:dyDescent="0.25">
      <c r="A53" s="257"/>
      <c r="B53" s="142">
        <v>5</v>
      </c>
      <c r="C53" s="150" t="s">
        <v>277</v>
      </c>
      <c r="D53" s="166">
        <v>45</v>
      </c>
      <c r="E53" s="166">
        <v>38</v>
      </c>
      <c r="F53" s="167">
        <v>47</v>
      </c>
      <c r="G53" s="139"/>
    </row>
    <row r="54" spans="1:7" x14ac:dyDescent="0.25">
      <c r="A54" s="257"/>
      <c r="B54" s="142">
        <v>6</v>
      </c>
      <c r="C54" s="168" t="s">
        <v>278</v>
      </c>
      <c r="D54" s="166">
        <v>24</v>
      </c>
      <c r="E54" s="166">
        <v>48</v>
      </c>
      <c r="F54" s="167">
        <v>46</v>
      </c>
      <c r="G54" s="139"/>
    </row>
    <row r="55" spans="1:7" x14ac:dyDescent="0.25">
      <c r="A55" s="257"/>
      <c r="B55" s="142">
        <v>7</v>
      </c>
      <c r="C55" s="150" t="s">
        <v>291</v>
      </c>
      <c r="D55" s="166">
        <v>50</v>
      </c>
      <c r="E55" s="166">
        <v>49</v>
      </c>
      <c r="F55" s="167">
        <v>41</v>
      </c>
      <c r="G55" s="139"/>
    </row>
    <row r="56" spans="1:7" x14ac:dyDescent="0.25">
      <c r="A56" s="257"/>
      <c r="B56" s="142">
        <v>8</v>
      </c>
      <c r="C56" s="150" t="s">
        <v>401</v>
      </c>
      <c r="D56" s="166">
        <v>14</v>
      </c>
      <c r="E56" s="166">
        <v>31</v>
      </c>
      <c r="F56" s="167">
        <v>34</v>
      </c>
      <c r="G56" s="139"/>
    </row>
    <row r="57" spans="1:7" x14ac:dyDescent="0.25">
      <c r="A57" s="257"/>
      <c r="B57" s="142">
        <v>9</v>
      </c>
      <c r="C57" s="150" t="s">
        <v>269</v>
      </c>
      <c r="D57" s="166">
        <v>31</v>
      </c>
      <c r="E57" s="166">
        <v>30</v>
      </c>
      <c r="F57" s="167">
        <v>30</v>
      </c>
      <c r="G57" s="139"/>
    </row>
    <row r="58" spans="1:7" x14ac:dyDescent="0.25">
      <c r="A58" s="257"/>
      <c r="B58" s="142">
        <v>10</v>
      </c>
      <c r="C58" s="150" t="s">
        <v>400</v>
      </c>
      <c r="D58" s="166">
        <v>22</v>
      </c>
      <c r="E58" s="166">
        <v>25</v>
      </c>
      <c r="F58" s="167">
        <v>30</v>
      </c>
      <c r="G58" s="139"/>
    </row>
    <row r="59" spans="1:7" x14ac:dyDescent="0.2">
      <c r="A59" s="169"/>
      <c r="B59" s="139"/>
      <c r="C59" s="139"/>
      <c r="D59" s="139"/>
      <c r="E59" s="139"/>
      <c r="F59" s="164"/>
      <c r="G59" s="139"/>
    </row>
    <row r="62" spans="1:7" x14ac:dyDescent="0.2">
      <c r="A62" s="170"/>
    </row>
  </sheetData>
  <mergeCells count="13">
    <mergeCell ref="A3:B4"/>
    <mergeCell ref="A1:F2"/>
    <mergeCell ref="D3:F3"/>
    <mergeCell ref="A5:A14"/>
    <mergeCell ref="A16:A25"/>
    <mergeCell ref="C3:C4"/>
    <mergeCell ref="A38:A47"/>
    <mergeCell ref="A49:A58"/>
    <mergeCell ref="A48:F48"/>
    <mergeCell ref="A15:F15"/>
    <mergeCell ref="A26:F26"/>
    <mergeCell ref="A37:F37"/>
    <mergeCell ref="A27:A36"/>
  </mergeCells>
  <pageMargins left="0.33" right="0.39" top="0.74803149606299213" bottom="0.74803149606299213" header="0.31496062992125984" footer="0.31496062992125984"/>
  <pageSetup paperSize="8" scale="75"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N103"/>
  <sheetViews>
    <sheetView topLeftCell="A91" workbookViewId="0">
      <selection activeCell="I17" sqref="I17"/>
    </sheetView>
  </sheetViews>
  <sheetFormatPr defaultColWidth="9.125" defaultRowHeight="15" x14ac:dyDescent="0.2"/>
  <cols>
    <col min="1" max="1" width="20.75" style="210" customWidth="1"/>
    <col min="2" max="2" width="7.875" style="90" customWidth="1"/>
    <col min="3" max="3" width="55.375" style="113" customWidth="1"/>
    <col min="4" max="4" width="16.875" style="90" customWidth="1"/>
    <col min="5" max="5" width="16.5" style="90" customWidth="1"/>
    <col min="6" max="6" width="22.5" style="90" customWidth="1"/>
    <col min="7" max="16384" width="9.125" style="90"/>
  </cols>
  <sheetData>
    <row r="1" spans="1:7" ht="15.75" customHeight="1" x14ac:dyDescent="0.2">
      <c r="A1" s="274" t="s">
        <v>415</v>
      </c>
      <c r="B1" s="274"/>
      <c r="C1" s="274"/>
      <c r="D1" s="274"/>
      <c r="E1" s="274"/>
      <c r="F1" s="274"/>
      <c r="G1" s="172"/>
    </row>
    <row r="2" spans="1:7" ht="13.5" customHeight="1" x14ac:dyDescent="0.2">
      <c r="A2" s="275"/>
      <c r="B2" s="275"/>
      <c r="C2" s="275"/>
      <c r="D2" s="275"/>
      <c r="E2" s="275"/>
      <c r="F2" s="275"/>
      <c r="G2" s="172"/>
    </row>
    <row r="3" spans="1:7" ht="22.5" customHeight="1" x14ac:dyDescent="0.2">
      <c r="A3" s="276"/>
      <c r="B3" s="277"/>
      <c r="C3" s="280" t="s">
        <v>224</v>
      </c>
      <c r="D3" s="282" t="s">
        <v>225</v>
      </c>
      <c r="E3" s="282"/>
      <c r="F3" s="282"/>
      <c r="G3" s="173"/>
    </row>
    <row r="4" spans="1:7" ht="21" customHeight="1" x14ac:dyDescent="0.2">
      <c r="A4" s="278"/>
      <c r="B4" s="279"/>
      <c r="C4" s="281"/>
      <c r="D4" s="134" t="s">
        <v>246</v>
      </c>
      <c r="E4" s="134" t="s">
        <v>247</v>
      </c>
      <c r="F4" s="134" t="s">
        <v>486</v>
      </c>
      <c r="G4" s="173"/>
    </row>
    <row r="5" spans="1:7" x14ac:dyDescent="0.2">
      <c r="A5" s="245" t="s">
        <v>416</v>
      </c>
      <c r="B5" s="73">
        <v>1</v>
      </c>
      <c r="C5" s="174" t="s">
        <v>268</v>
      </c>
      <c r="D5" s="94">
        <v>210</v>
      </c>
      <c r="E5" s="94">
        <v>183</v>
      </c>
      <c r="F5" s="94">
        <v>216</v>
      </c>
      <c r="G5" s="173"/>
    </row>
    <row r="6" spans="1:7" x14ac:dyDescent="0.2">
      <c r="A6" s="283"/>
      <c r="B6" s="73">
        <v>2</v>
      </c>
      <c r="C6" s="174" t="s">
        <v>272</v>
      </c>
      <c r="D6" s="94">
        <v>53</v>
      </c>
      <c r="E6" s="94">
        <v>53</v>
      </c>
      <c r="F6" s="94">
        <v>57</v>
      </c>
      <c r="G6" s="173"/>
    </row>
    <row r="7" spans="1:7" x14ac:dyDescent="0.2">
      <c r="A7" s="283"/>
      <c r="B7" s="73">
        <v>3</v>
      </c>
      <c r="C7" s="174" t="s">
        <v>277</v>
      </c>
      <c r="D7" s="94">
        <v>44</v>
      </c>
      <c r="E7" s="94">
        <v>35</v>
      </c>
      <c r="F7" s="94">
        <v>46</v>
      </c>
      <c r="G7" s="173"/>
    </row>
    <row r="8" spans="1:7" x14ac:dyDescent="0.2">
      <c r="A8" s="283"/>
      <c r="B8" s="73">
        <v>4</v>
      </c>
      <c r="C8" s="174" t="s">
        <v>417</v>
      </c>
      <c r="D8" s="94">
        <v>47</v>
      </c>
      <c r="E8" s="94">
        <v>49</v>
      </c>
      <c r="F8" s="94">
        <v>40</v>
      </c>
      <c r="G8" s="173"/>
    </row>
    <row r="9" spans="1:7" x14ac:dyDescent="0.2">
      <c r="A9" s="283"/>
      <c r="B9" s="73">
        <v>5</v>
      </c>
      <c r="C9" s="174" t="s">
        <v>502</v>
      </c>
      <c r="D9" s="94">
        <v>21</v>
      </c>
      <c r="E9" s="94">
        <v>24</v>
      </c>
      <c r="F9" s="94">
        <v>30</v>
      </c>
      <c r="G9" s="173"/>
    </row>
    <row r="10" spans="1:7" x14ac:dyDescent="0.2">
      <c r="A10" s="283"/>
      <c r="B10" s="73">
        <v>6</v>
      </c>
      <c r="C10" s="175" t="s">
        <v>418</v>
      </c>
      <c r="D10" s="94">
        <v>30</v>
      </c>
      <c r="E10" s="94">
        <v>27</v>
      </c>
      <c r="F10" s="94">
        <v>28</v>
      </c>
      <c r="G10" s="173"/>
    </row>
    <row r="11" spans="1:7" x14ac:dyDescent="0.2">
      <c r="A11" s="283"/>
      <c r="B11" s="73">
        <v>7</v>
      </c>
      <c r="C11" s="174" t="s">
        <v>419</v>
      </c>
      <c r="D11" s="94">
        <v>24</v>
      </c>
      <c r="E11" s="94">
        <v>20</v>
      </c>
      <c r="F11" s="94">
        <v>28</v>
      </c>
      <c r="G11" s="173"/>
    </row>
    <row r="12" spans="1:7" x14ac:dyDescent="0.2">
      <c r="A12" s="283"/>
      <c r="B12" s="73">
        <v>8</v>
      </c>
      <c r="C12" s="174" t="s">
        <v>420</v>
      </c>
      <c r="D12" s="94">
        <v>25</v>
      </c>
      <c r="E12" s="94">
        <v>15</v>
      </c>
      <c r="F12" s="94">
        <v>19</v>
      </c>
      <c r="G12" s="173"/>
    </row>
    <row r="13" spans="1:7" ht="18.75" customHeight="1" x14ac:dyDescent="0.2">
      <c r="A13" s="283"/>
      <c r="B13" s="73">
        <v>9</v>
      </c>
      <c r="C13" s="174" t="s">
        <v>421</v>
      </c>
      <c r="D13" s="94">
        <v>6</v>
      </c>
      <c r="E13" s="94">
        <v>19</v>
      </c>
      <c r="F13" s="94">
        <v>19</v>
      </c>
      <c r="G13" s="173"/>
    </row>
    <row r="14" spans="1:7" x14ac:dyDescent="0.2">
      <c r="A14" s="284"/>
      <c r="B14" s="73">
        <v>10</v>
      </c>
      <c r="C14" s="174" t="s">
        <v>422</v>
      </c>
      <c r="D14" s="94">
        <v>13</v>
      </c>
      <c r="E14" s="94">
        <v>12</v>
      </c>
      <c r="F14" s="94">
        <v>21</v>
      </c>
      <c r="G14" s="173"/>
    </row>
    <row r="15" spans="1:7" x14ac:dyDescent="0.2">
      <c r="A15" s="285"/>
      <c r="B15" s="286"/>
      <c r="C15" s="286"/>
      <c r="D15" s="286"/>
      <c r="E15" s="286"/>
      <c r="F15" s="287"/>
      <c r="G15" s="173"/>
    </row>
    <row r="16" spans="1:7" ht="14.25" customHeight="1" x14ac:dyDescent="0.2">
      <c r="A16" s="245" t="s">
        <v>423</v>
      </c>
      <c r="B16" s="73">
        <v>1</v>
      </c>
      <c r="C16" s="174" t="s">
        <v>276</v>
      </c>
      <c r="D16" s="94">
        <v>106</v>
      </c>
      <c r="E16" s="94">
        <v>136</v>
      </c>
      <c r="F16" s="94">
        <v>126</v>
      </c>
      <c r="G16" s="173"/>
    </row>
    <row r="17" spans="1:66" x14ac:dyDescent="0.2">
      <c r="A17" s="283"/>
      <c r="B17" s="73">
        <v>2</v>
      </c>
      <c r="C17" s="174" t="s">
        <v>424</v>
      </c>
      <c r="D17" s="94">
        <v>136</v>
      </c>
      <c r="E17" s="94">
        <v>133</v>
      </c>
      <c r="F17" s="94">
        <v>123</v>
      </c>
      <c r="G17" s="173"/>
    </row>
    <row r="18" spans="1:66" x14ac:dyDescent="0.2">
      <c r="A18" s="283"/>
      <c r="B18" s="73">
        <v>3</v>
      </c>
      <c r="C18" s="174" t="s">
        <v>278</v>
      </c>
      <c r="D18" s="94">
        <v>20</v>
      </c>
      <c r="E18" s="94">
        <v>45</v>
      </c>
      <c r="F18" s="94">
        <v>46</v>
      </c>
      <c r="G18" s="173"/>
    </row>
    <row r="19" spans="1:66" x14ac:dyDescent="0.2">
      <c r="A19" s="283"/>
      <c r="B19" s="73">
        <v>4</v>
      </c>
      <c r="C19" s="174" t="s">
        <v>425</v>
      </c>
      <c r="D19" s="94">
        <v>18</v>
      </c>
      <c r="E19" s="94">
        <v>17</v>
      </c>
      <c r="F19" s="94">
        <v>16</v>
      </c>
      <c r="G19" s="173"/>
    </row>
    <row r="20" spans="1:66" x14ac:dyDescent="0.2">
      <c r="A20" s="283"/>
      <c r="B20" s="73">
        <v>5</v>
      </c>
      <c r="C20" s="174" t="s">
        <v>431</v>
      </c>
      <c r="D20" s="94">
        <v>16</v>
      </c>
      <c r="E20" s="94">
        <v>9</v>
      </c>
      <c r="F20" s="94">
        <v>15</v>
      </c>
      <c r="G20" s="173"/>
    </row>
    <row r="21" spans="1:66" x14ac:dyDescent="0.2">
      <c r="A21" s="283"/>
      <c r="B21" s="73">
        <v>6</v>
      </c>
      <c r="C21" s="174" t="s">
        <v>428</v>
      </c>
      <c r="D21" s="94">
        <v>12</v>
      </c>
      <c r="E21" s="94">
        <v>15</v>
      </c>
      <c r="F21" s="94">
        <v>13</v>
      </c>
      <c r="G21" s="173"/>
    </row>
    <row r="22" spans="1:66" x14ac:dyDescent="0.2">
      <c r="A22" s="283"/>
      <c r="B22" s="73">
        <v>7</v>
      </c>
      <c r="C22" s="174" t="s">
        <v>426</v>
      </c>
      <c r="D22" s="94">
        <v>12</v>
      </c>
      <c r="E22" s="94">
        <v>8</v>
      </c>
      <c r="F22" s="94">
        <v>12</v>
      </c>
      <c r="G22" s="173"/>
    </row>
    <row r="23" spans="1:66" x14ac:dyDescent="0.2">
      <c r="A23" s="283"/>
      <c r="B23" s="73">
        <v>8</v>
      </c>
      <c r="C23" s="174" t="s">
        <v>430</v>
      </c>
      <c r="D23" s="94">
        <v>5</v>
      </c>
      <c r="E23" s="94">
        <v>13</v>
      </c>
      <c r="F23" s="94">
        <v>12</v>
      </c>
      <c r="G23" s="173"/>
    </row>
    <row r="24" spans="1:66" x14ac:dyDescent="0.2">
      <c r="A24" s="283"/>
      <c r="B24" s="73">
        <v>9</v>
      </c>
      <c r="C24" s="174" t="s">
        <v>427</v>
      </c>
      <c r="D24" s="94">
        <v>9</v>
      </c>
      <c r="E24" s="94">
        <v>9</v>
      </c>
      <c r="F24" s="94">
        <v>11</v>
      </c>
      <c r="G24" s="173"/>
    </row>
    <row r="25" spans="1:66" x14ac:dyDescent="0.2">
      <c r="A25" s="283"/>
      <c r="B25" s="73">
        <v>10</v>
      </c>
      <c r="C25" s="174" t="s">
        <v>429</v>
      </c>
      <c r="D25" s="94">
        <v>4</v>
      </c>
      <c r="E25" s="94">
        <v>9</v>
      </c>
      <c r="F25" s="94">
        <v>8</v>
      </c>
      <c r="G25" s="173"/>
    </row>
    <row r="26" spans="1:66" x14ac:dyDescent="0.2">
      <c r="A26" s="285"/>
      <c r="B26" s="286"/>
      <c r="C26" s="286"/>
      <c r="D26" s="286"/>
      <c r="E26" s="286"/>
      <c r="F26" s="287"/>
      <c r="G26" s="173"/>
    </row>
    <row r="27" spans="1:66" x14ac:dyDescent="0.2">
      <c r="A27" s="176"/>
      <c r="B27" s="131"/>
      <c r="C27" s="177" t="s">
        <v>501</v>
      </c>
      <c r="D27" s="131"/>
      <c r="E27" s="131"/>
      <c r="F27" s="132"/>
      <c r="G27" s="173"/>
    </row>
    <row r="28" spans="1:66" x14ac:dyDescent="0.2">
      <c r="A28" s="245" t="s">
        <v>438</v>
      </c>
      <c r="B28" s="129">
        <v>1</v>
      </c>
      <c r="C28" s="174" t="s">
        <v>318</v>
      </c>
      <c r="D28" s="94">
        <v>56</v>
      </c>
      <c r="E28" s="94">
        <v>32</v>
      </c>
      <c r="F28" s="94">
        <v>25</v>
      </c>
      <c r="G28" s="173"/>
    </row>
    <row r="29" spans="1:66" x14ac:dyDescent="0.2">
      <c r="A29" s="255"/>
      <c r="B29" s="129">
        <v>2</v>
      </c>
      <c r="C29" s="174" t="s">
        <v>432</v>
      </c>
      <c r="D29" s="94">
        <v>9</v>
      </c>
      <c r="E29" s="94">
        <v>9</v>
      </c>
      <c r="F29" s="94">
        <v>9</v>
      </c>
      <c r="G29" s="173"/>
    </row>
    <row r="30" spans="1:66" x14ac:dyDescent="0.2">
      <c r="A30" s="255"/>
      <c r="B30" s="129">
        <v>3</v>
      </c>
      <c r="C30" s="174" t="s">
        <v>433</v>
      </c>
      <c r="D30" s="94">
        <v>18</v>
      </c>
      <c r="E30" s="94">
        <v>2</v>
      </c>
      <c r="F30" s="94">
        <v>9</v>
      </c>
      <c r="G30" s="173"/>
    </row>
    <row r="31" spans="1:66" s="37" customFormat="1" ht="15.75" customHeight="1" x14ac:dyDescent="0.2">
      <c r="A31" s="283"/>
      <c r="B31" s="129">
        <v>4</v>
      </c>
      <c r="C31" s="174" t="s">
        <v>435</v>
      </c>
      <c r="D31" s="94">
        <v>0</v>
      </c>
      <c r="E31" s="94">
        <v>0</v>
      </c>
      <c r="F31" s="94">
        <v>2</v>
      </c>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row>
    <row r="32" spans="1:66" s="37" customFormat="1" x14ac:dyDescent="0.2">
      <c r="A32" s="283"/>
      <c r="B32" s="129">
        <v>5</v>
      </c>
      <c r="C32" s="174" t="s">
        <v>436</v>
      </c>
      <c r="D32" s="94">
        <v>0</v>
      </c>
      <c r="E32" s="94">
        <v>1</v>
      </c>
      <c r="F32" s="94">
        <v>2</v>
      </c>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row>
    <row r="33" spans="1:66" s="37" customFormat="1" x14ac:dyDescent="0.2">
      <c r="A33" s="283"/>
      <c r="B33" s="129"/>
      <c r="C33" s="178" t="s">
        <v>503</v>
      </c>
      <c r="D33" s="94"/>
      <c r="E33" s="94"/>
      <c r="F33" s="94"/>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row>
    <row r="34" spans="1:66" s="37" customFormat="1" x14ac:dyDescent="0.2">
      <c r="A34" s="283"/>
      <c r="B34" s="129">
        <v>1</v>
      </c>
      <c r="C34" s="174" t="s">
        <v>268</v>
      </c>
      <c r="D34" s="94">
        <v>32</v>
      </c>
      <c r="E34" s="94">
        <v>11</v>
      </c>
      <c r="F34" s="94">
        <v>14</v>
      </c>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row>
    <row r="35" spans="1:66" s="37" customFormat="1" x14ac:dyDescent="0.2">
      <c r="A35" s="283"/>
      <c r="B35" s="129">
        <v>2</v>
      </c>
      <c r="C35" s="174" t="s">
        <v>434</v>
      </c>
      <c r="D35" s="94">
        <v>2</v>
      </c>
      <c r="E35" s="94">
        <v>0</v>
      </c>
      <c r="F35" s="94">
        <v>4</v>
      </c>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row>
    <row r="36" spans="1:66" x14ac:dyDescent="0.2">
      <c r="A36" s="283"/>
      <c r="B36" s="129">
        <v>3</v>
      </c>
      <c r="C36" s="174" t="s">
        <v>504</v>
      </c>
      <c r="D36" s="94">
        <v>0</v>
      </c>
      <c r="E36" s="94">
        <v>3</v>
      </c>
      <c r="F36" s="94">
        <v>2</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row>
    <row r="37" spans="1:66" s="37" customFormat="1" x14ac:dyDescent="0.2">
      <c r="A37" s="283"/>
      <c r="B37" s="129">
        <v>4</v>
      </c>
      <c r="C37" s="174" t="s">
        <v>437</v>
      </c>
      <c r="D37" s="94">
        <v>1</v>
      </c>
      <c r="E37" s="94">
        <v>3</v>
      </c>
      <c r="F37" s="94">
        <v>2</v>
      </c>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row>
    <row r="38" spans="1:66" x14ac:dyDescent="0.2">
      <c r="A38" s="284"/>
      <c r="B38" s="129">
        <v>5</v>
      </c>
      <c r="C38" s="174" t="s">
        <v>505</v>
      </c>
      <c r="D38" s="94">
        <v>0</v>
      </c>
      <c r="E38" s="94">
        <v>0</v>
      </c>
      <c r="F38" s="94">
        <v>1</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row>
    <row r="39" spans="1:66" x14ac:dyDescent="0.2">
      <c r="A39" s="291"/>
      <c r="B39" s="292"/>
      <c r="C39" s="292"/>
      <c r="D39" s="292"/>
      <c r="E39" s="292"/>
      <c r="F39" s="29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row>
    <row r="40" spans="1:66" x14ac:dyDescent="0.2">
      <c r="A40" s="245" t="s">
        <v>444</v>
      </c>
      <c r="B40" s="73">
        <v>1</v>
      </c>
      <c r="C40" s="174" t="s">
        <v>439</v>
      </c>
      <c r="D40" s="103">
        <v>0</v>
      </c>
      <c r="E40" s="103">
        <v>0</v>
      </c>
      <c r="F40" s="94">
        <v>2</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row>
    <row r="41" spans="1:66" x14ac:dyDescent="0.2">
      <c r="A41" s="283"/>
      <c r="B41" s="73">
        <v>2</v>
      </c>
      <c r="C41" s="174" t="s">
        <v>440</v>
      </c>
      <c r="D41" s="103">
        <v>3</v>
      </c>
      <c r="E41" s="103">
        <v>1</v>
      </c>
      <c r="F41" s="94">
        <v>1</v>
      </c>
      <c r="G41" s="173"/>
    </row>
    <row r="42" spans="1:66" x14ac:dyDescent="0.2">
      <c r="A42" s="283"/>
      <c r="B42" s="73">
        <v>3</v>
      </c>
      <c r="C42" s="174" t="s">
        <v>441</v>
      </c>
      <c r="D42" s="103">
        <v>6</v>
      </c>
      <c r="E42" s="103">
        <v>3</v>
      </c>
      <c r="F42" s="94">
        <v>1</v>
      </c>
      <c r="G42" s="173"/>
    </row>
    <row r="43" spans="1:66" ht="30" x14ac:dyDescent="0.2">
      <c r="A43" s="283"/>
      <c r="B43" s="73">
        <v>4</v>
      </c>
      <c r="C43" s="174" t="s">
        <v>442</v>
      </c>
      <c r="D43" s="179">
        <v>0</v>
      </c>
      <c r="E43" s="179">
        <v>0</v>
      </c>
      <c r="F43" s="94">
        <v>1</v>
      </c>
      <c r="G43" s="173"/>
    </row>
    <row r="44" spans="1:66" ht="23.25" customHeight="1" x14ac:dyDescent="0.2">
      <c r="A44" s="283"/>
      <c r="B44" s="73">
        <v>5</v>
      </c>
      <c r="C44" s="174" t="s">
        <v>443</v>
      </c>
      <c r="D44" s="179">
        <v>0</v>
      </c>
      <c r="E44" s="179">
        <v>0</v>
      </c>
      <c r="F44" s="94">
        <v>1</v>
      </c>
      <c r="G44" s="173"/>
    </row>
    <row r="45" spans="1:66" x14ac:dyDescent="0.2">
      <c r="A45" s="133"/>
      <c r="B45" s="180"/>
      <c r="C45" s="181"/>
      <c r="D45" s="182"/>
      <c r="E45" s="182"/>
      <c r="F45" s="183"/>
      <c r="G45" s="173"/>
    </row>
    <row r="46" spans="1:66" ht="33.75" customHeight="1" x14ac:dyDescent="0.2">
      <c r="A46" s="184"/>
      <c r="B46" s="185"/>
      <c r="C46" s="186" t="s">
        <v>224</v>
      </c>
      <c r="D46" s="187" t="s">
        <v>486</v>
      </c>
      <c r="E46" s="188"/>
      <c r="F46" s="189"/>
      <c r="G46" s="190"/>
    </row>
    <row r="47" spans="1:66" ht="14.25" customHeight="1" x14ac:dyDescent="0.2">
      <c r="A47" s="288" t="s">
        <v>456</v>
      </c>
      <c r="B47" s="73">
        <v>1</v>
      </c>
      <c r="C47" s="191" t="s">
        <v>457</v>
      </c>
      <c r="D47" s="192">
        <v>1137</v>
      </c>
      <c r="E47" s="193"/>
      <c r="F47" s="194"/>
      <c r="G47" s="190"/>
    </row>
    <row r="48" spans="1:66" x14ac:dyDescent="0.2">
      <c r="A48" s="289"/>
      <c r="B48" s="73">
        <v>2</v>
      </c>
      <c r="C48" s="191" t="s">
        <v>458</v>
      </c>
      <c r="D48" s="192">
        <v>473</v>
      </c>
      <c r="E48" s="193"/>
      <c r="F48" s="194"/>
      <c r="G48" s="190"/>
    </row>
    <row r="49" spans="1:7" x14ac:dyDescent="0.2">
      <c r="A49" s="289"/>
      <c r="B49" s="73">
        <v>3</v>
      </c>
      <c r="C49" s="191" t="s">
        <v>459</v>
      </c>
      <c r="D49" s="192">
        <v>276</v>
      </c>
      <c r="E49" s="193"/>
      <c r="F49" s="194"/>
      <c r="G49" s="190"/>
    </row>
    <row r="50" spans="1:7" x14ac:dyDescent="0.2">
      <c r="A50" s="289"/>
      <c r="B50" s="73">
        <v>4</v>
      </c>
      <c r="C50" s="191" t="s">
        <v>460</v>
      </c>
      <c r="D50" s="192">
        <v>267</v>
      </c>
      <c r="E50" s="193"/>
      <c r="F50" s="194"/>
      <c r="G50" s="190"/>
    </row>
    <row r="51" spans="1:7" x14ac:dyDescent="0.2">
      <c r="A51" s="289"/>
      <c r="B51" s="73">
        <v>5</v>
      </c>
      <c r="C51" s="191" t="s">
        <v>461</v>
      </c>
      <c r="D51" s="192">
        <v>250</v>
      </c>
      <c r="E51" s="193"/>
      <c r="F51" s="194"/>
      <c r="G51" s="190"/>
    </row>
    <row r="52" spans="1:7" x14ac:dyDescent="0.2">
      <c r="A52" s="289"/>
      <c r="B52" s="73">
        <v>6</v>
      </c>
      <c r="C52" s="191" t="s">
        <v>462</v>
      </c>
      <c r="D52" s="192">
        <v>239</v>
      </c>
      <c r="E52" s="193"/>
      <c r="F52" s="194"/>
      <c r="G52" s="190"/>
    </row>
    <row r="53" spans="1:7" x14ac:dyDescent="0.2">
      <c r="A53" s="289"/>
      <c r="B53" s="73">
        <v>7</v>
      </c>
      <c r="C53" s="191" t="s">
        <v>463</v>
      </c>
      <c r="D53" s="192">
        <v>239</v>
      </c>
      <c r="E53" s="193"/>
      <c r="F53" s="194"/>
      <c r="G53" s="190"/>
    </row>
    <row r="54" spans="1:7" x14ac:dyDescent="0.2">
      <c r="A54" s="289"/>
      <c r="B54" s="73">
        <v>8</v>
      </c>
      <c r="C54" s="191" t="s">
        <v>464</v>
      </c>
      <c r="D54" s="192">
        <v>232</v>
      </c>
      <c r="E54" s="193"/>
      <c r="F54" s="194"/>
      <c r="G54" s="190"/>
    </row>
    <row r="55" spans="1:7" x14ac:dyDescent="0.2">
      <c r="A55" s="289"/>
      <c r="B55" s="73">
        <v>9</v>
      </c>
      <c r="C55" s="191" t="s">
        <v>465</v>
      </c>
      <c r="D55" s="192">
        <v>190</v>
      </c>
      <c r="E55" s="193"/>
      <c r="F55" s="194"/>
      <c r="G55" s="190"/>
    </row>
    <row r="56" spans="1:7" x14ac:dyDescent="0.2">
      <c r="A56" s="289"/>
      <c r="B56" s="73">
        <v>10</v>
      </c>
      <c r="C56" s="191" t="s">
        <v>466</v>
      </c>
      <c r="D56" s="192">
        <v>164</v>
      </c>
      <c r="E56" s="193"/>
      <c r="F56" s="194"/>
      <c r="G56" s="190"/>
    </row>
    <row r="57" spans="1:7" x14ac:dyDescent="0.2">
      <c r="A57" s="289"/>
      <c r="B57" s="73">
        <v>11</v>
      </c>
      <c r="C57" s="191" t="s">
        <v>506</v>
      </c>
      <c r="D57" s="192">
        <v>161</v>
      </c>
      <c r="E57" s="193"/>
      <c r="F57" s="194"/>
      <c r="G57" s="190"/>
    </row>
    <row r="58" spans="1:7" x14ac:dyDescent="0.2">
      <c r="A58" s="289"/>
      <c r="B58" s="73">
        <v>12</v>
      </c>
      <c r="C58" s="191" t="s">
        <v>467</v>
      </c>
      <c r="D58" s="192">
        <v>155</v>
      </c>
      <c r="E58" s="193"/>
      <c r="F58" s="194"/>
      <c r="G58" s="190"/>
    </row>
    <row r="59" spans="1:7" x14ac:dyDescent="0.2">
      <c r="A59" s="289"/>
      <c r="B59" s="73">
        <v>13</v>
      </c>
      <c r="C59" s="191" t="s">
        <v>468</v>
      </c>
      <c r="D59" s="192">
        <v>154</v>
      </c>
      <c r="E59" s="193"/>
      <c r="F59" s="194"/>
      <c r="G59" s="190"/>
    </row>
    <row r="60" spans="1:7" x14ac:dyDescent="0.2">
      <c r="A60" s="289"/>
      <c r="B60" s="73">
        <v>14</v>
      </c>
      <c r="C60" s="191" t="s">
        <v>469</v>
      </c>
      <c r="D60" s="192">
        <v>151</v>
      </c>
      <c r="E60" s="193"/>
      <c r="F60" s="194"/>
      <c r="G60" s="190"/>
    </row>
    <row r="61" spans="1:7" x14ac:dyDescent="0.2">
      <c r="A61" s="289"/>
      <c r="B61" s="73">
        <v>15</v>
      </c>
      <c r="C61" s="191" t="s">
        <v>470</v>
      </c>
      <c r="D61" s="192">
        <v>147</v>
      </c>
      <c r="E61" s="193"/>
      <c r="F61" s="194"/>
      <c r="G61" s="190"/>
    </row>
    <row r="62" spans="1:7" x14ac:dyDescent="0.2">
      <c r="A62" s="289"/>
      <c r="B62" s="73">
        <v>16</v>
      </c>
      <c r="C62" s="191" t="s">
        <v>471</v>
      </c>
      <c r="D62" s="192">
        <v>129</v>
      </c>
      <c r="E62" s="193"/>
      <c r="F62" s="194"/>
      <c r="G62" s="190"/>
    </row>
    <row r="63" spans="1:7" x14ac:dyDescent="0.2">
      <c r="A63" s="289"/>
      <c r="B63" s="73">
        <v>17</v>
      </c>
      <c r="C63" s="191" t="s">
        <v>481</v>
      </c>
      <c r="D63" s="192">
        <v>99</v>
      </c>
      <c r="E63" s="193"/>
      <c r="F63" s="194"/>
      <c r="G63" s="190"/>
    </row>
    <row r="64" spans="1:7" x14ac:dyDescent="0.2">
      <c r="A64" s="289"/>
      <c r="B64" s="73">
        <v>18</v>
      </c>
      <c r="C64" s="191" t="s">
        <v>482</v>
      </c>
      <c r="D64" s="192">
        <v>96</v>
      </c>
      <c r="E64" s="193"/>
      <c r="F64" s="194"/>
      <c r="G64" s="190"/>
    </row>
    <row r="65" spans="1:7" x14ac:dyDescent="0.2">
      <c r="A65" s="289"/>
      <c r="B65" s="73">
        <v>19</v>
      </c>
      <c r="C65" s="191" t="s">
        <v>483</v>
      </c>
      <c r="D65" s="192">
        <v>96</v>
      </c>
      <c r="E65" s="193"/>
      <c r="F65" s="194"/>
      <c r="G65" s="190"/>
    </row>
    <row r="66" spans="1:7" x14ac:dyDescent="0.2">
      <c r="A66" s="290"/>
      <c r="B66" s="73">
        <v>20</v>
      </c>
      <c r="C66" s="191" t="s">
        <v>484</v>
      </c>
      <c r="D66" s="192">
        <v>95</v>
      </c>
      <c r="E66" s="193"/>
      <c r="F66" s="194"/>
      <c r="G66" s="190"/>
    </row>
    <row r="67" spans="1:7" x14ac:dyDescent="0.2">
      <c r="A67" s="195"/>
      <c r="B67" s="73"/>
      <c r="C67" s="196"/>
      <c r="D67" s="197"/>
      <c r="E67" s="193"/>
      <c r="F67" s="194"/>
      <c r="G67" s="190"/>
    </row>
    <row r="68" spans="1:7" x14ac:dyDescent="0.2">
      <c r="A68" s="245" t="s">
        <v>485</v>
      </c>
      <c r="B68" s="73">
        <v>1</v>
      </c>
      <c r="C68" s="198" t="s">
        <v>472</v>
      </c>
      <c r="D68" s="127">
        <v>393</v>
      </c>
      <c r="E68" s="193"/>
      <c r="F68" s="194"/>
      <c r="G68" s="190"/>
    </row>
    <row r="69" spans="1:7" x14ac:dyDescent="0.2">
      <c r="A69" s="283"/>
      <c r="B69" s="73">
        <v>2</v>
      </c>
      <c r="C69" s="198" t="s">
        <v>474</v>
      </c>
      <c r="D69" s="127">
        <v>314</v>
      </c>
      <c r="E69" s="193"/>
      <c r="F69" s="194"/>
      <c r="G69" s="190"/>
    </row>
    <row r="70" spans="1:7" x14ac:dyDescent="0.2">
      <c r="A70" s="283"/>
      <c r="B70" s="73">
        <v>3</v>
      </c>
      <c r="C70" s="198" t="s">
        <v>473</v>
      </c>
      <c r="D70" s="127">
        <v>255</v>
      </c>
      <c r="E70" s="193"/>
      <c r="F70" s="194"/>
      <c r="G70" s="190"/>
    </row>
    <row r="71" spans="1:7" x14ac:dyDescent="0.2">
      <c r="A71" s="283"/>
      <c r="B71" s="73">
        <v>4</v>
      </c>
      <c r="C71" s="198" t="s">
        <v>475</v>
      </c>
      <c r="D71" s="127">
        <v>217</v>
      </c>
      <c r="E71" s="193"/>
      <c r="F71" s="194"/>
      <c r="G71" s="190"/>
    </row>
    <row r="72" spans="1:7" x14ac:dyDescent="0.2">
      <c r="A72" s="283"/>
      <c r="B72" s="73">
        <v>5</v>
      </c>
      <c r="C72" s="198" t="s">
        <v>477</v>
      </c>
      <c r="D72" s="127">
        <v>184</v>
      </c>
      <c r="E72" s="193"/>
      <c r="F72" s="194"/>
      <c r="G72" s="190"/>
    </row>
    <row r="73" spans="1:7" x14ac:dyDescent="0.2">
      <c r="A73" s="283"/>
      <c r="B73" s="73">
        <v>6</v>
      </c>
      <c r="C73" s="198" t="s">
        <v>476</v>
      </c>
      <c r="D73" s="199">
        <v>174</v>
      </c>
      <c r="E73" s="193"/>
      <c r="F73" s="194"/>
      <c r="G73" s="190"/>
    </row>
    <row r="74" spans="1:7" x14ac:dyDescent="0.2">
      <c r="A74" s="283"/>
      <c r="B74" s="73">
        <v>7</v>
      </c>
      <c r="C74" s="198" t="s">
        <v>531</v>
      </c>
      <c r="D74" s="93">
        <v>170</v>
      </c>
      <c r="E74" s="200"/>
      <c r="F74" s="190"/>
      <c r="G74" s="190"/>
    </row>
    <row r="75" spans="1:7" x14ac:dyDescent="0.2">
      <c r="A75" s="283"/>
      <c r="B75" s="73">
        <v>8</v>
      </c>
      <c r="C75" s="198" t="s">
        <v>479</v>
      </c>
      <c r="D75" s="93">
        <v>156</v>
      </c>
      <c r="E75" s="200"/>
      <c r="F75" s="190"/>
      <c r="G75" s="190"/>
    </row>
    <row r="76" spans="1:7" x14ac:dyDescent="0.2">
      <c r="A76" s="283"/>
      <c r="B76" s="73">
        <v>9</v>
      </c>
      <c r="C76" s="198" t="s">
        <v>478</v>
      </c>
      <c r="D76" s="93">
        <v>145</v>
      </c>
      <c r="E76" s="200"/>
      <c r="F76" s="190"/>
      <c r="G76" s="190"/>
    </row>
    <row r="77" spans="1:7" x14ac:dyDescent="0.2">
      <c r="A77" s="284"/>
      <c r="B77" s="73">
        <v>10</v>
      </c>
      <c r="C77" s="198" t="s">
        <v>480</v>
      </c>
      <c r="D77" s="93">
        <v>140</v>
      </c>
      <c r="E77" s="200"/>
      <c r="F77" s="190"/>
      <c r="G77" s="190"/>
    </row>
    <row r="78" spans="1:7" x14ac:dyDescent="0.2">
      <c r="A78" s="201"/>
      <c r="B78" s="202"/>
      <c r="C78" s="203"/>
      <c r="D78" s="204"/>
      <c r="E78" s="200"/>
      <c r="F78" s="190"/>
      <c r="G78" s="190"/>
    </row>
    <row r="79" spans="1:7" ht="30" x14ac:dyDescent="0.2">
      <c r="A79" s="245" t="s">
        <v>497</v>
      </c>
      <c r="B79" s="73">
        <v>1</v>
      </c>
      <c r="C79" s="191" t="s">
        <v>487</v>
      </c>
      <c r="D79" s="205">
        <v>1375</v>
      </c>
      <c r="E79" s="193"/>
      <c r="F79" s="194"/>
      <c r="G79" s="190"/>
    </row>
    <row r="80" spans="1:7" x14ac:dyDescent="0.2">
      <c r="A80" s="283"/>
      <c r="B80" s="73">
        <v>2</v>
      </c>
      <c r="C80" s="191" t="s">
        <v>488</v>
      </c>
      <c r="D80" s="205">
        <v>991</v>
      </c>
      <c r="E80" s="193"/>
      <c r="F80" s="194"/>
      <c r="G80" s="190"/>
    </row>
    <row r="81" spans="1:7" ht="30" x14ac:dyDescent="0.2">
      <c r="A81" s="283"/>
      <c r="B81" s="73">
        <v>3</v>
      </c>
      <c r="C81" s="191" t="s">
        <v>489</v>
      </c>
      <c r="D81" s="205">
        <v>402</v>
      </c>
      <c r="E81" s="193"/>
      <c r="F81" s="194"/>
      <c r="G81" s="190"/>
    </row>
    <row r="82" spans="1:7" x14ac:dyDescent="0.2">
      <c r="A82" s="283"/>
      <c r="B82" s="73">
        <v>4</v>
      </c>
      <c r="C82" s="191" t="s">
        <v>490</v>
      </c>
      <c r="D82" s="205">
        <v>46</v>
      </c>
      <c r="E82" s="193"/>
      <c r="F82" s="194"/>
      <c r="G82" s="190"/>
    </row>
    <row r="83" spans="1:7" x14ac:dyDescent="0.2">
      <c r="A83" s="283"/>
      <c r="B83" s="73">
        <v>5</v>
      </c>
      <c r="C83" s="191" t="s">
        <v>491</v>
      </c>
      <c r="D83" s="205">
        <v>35</v>
      </c>
      <c r="E83" s="193"/>
      <c r="F83" s="194"/>
      <c r="G83" s="190"/>
    </row>
    <row r="84" spans="1:7" x14ac:dyDescent="0.2">
      <c r="A84" s="283"/>
      <c r="B84" s="73">
        <v>6</v>
      </c>
      <c r="C84" s="191" t="s">
        <v>492</v>
      </c>
      <c r="D84" s="205">
        <v>33</v>
      </c>
      <c r="E84" s="193"/>
      <c r="F84" s="194"/>
      <c r="G84" s="190"/>
    </row>
    <row r="85" spans="1:7" x14ac:dyDescent="0.2">
      <c r="A85" s="283"/>
      <c r="B85" s="73">
        <v>7</v>
      </c>
      <c r="C85" s="191" t="s">
        <v>493</v>
      </c>
      <c r="D85" s="205">
        <v>31</v>
      </c>
      <c r="E85" s="200"/>
      <c r="F85" s="190"/>
      <c r="G85" s="190"/>
    </row>
    <row r="86" spans="1:7" x14ac:dyDescent="0.2">
      <c r="A86" s="283"/>
      <c r="B86" s="73">
        <v>8</v>
      </c>
      <c r="C86" s="191" t="s">
        <v>494</v>
      </c>
      <c r="D86" s="205">
        <v>29</v>
      </c>
      <c r="E86" s="200"/>
      <c r="F86" s="190"/>
      <c r="G86" s="190"/>
    </row>
    <row r="87" spans="1:7" x14ac:dyDescent="0.2">
      <c r="A87" s="283"/>
      <c r="B87" s="73">
        <v>9</v>
      </c>
      <c r="C87" s="191" t="s">
        <v>495</v>
      </c>
      <c r="D87" s="205">
        <v>26</v>
      </c>
      <c r="E87" s="200"/>
      <c r="F87" s="190"/>
      <c r="G87" s="190"/>
    </row>
    <row r="88" spans="1:7" x14ac:dyDescent="0.2">
      <c r="A88" s="284"/>
      <c r="B88" s="73">
        <v>10</v>
      </c>
      <c r="C88" s="191" t="s">
        <v>496</v>
      </c>
      <c r="D88" s="205">
        <v>21</v>
      </c>
      <c r="E88" s="200"/>
      <c r="F88" s="190"/>
      <c r="G88" s="190"/>
    </row>
    <row r="89" spans="1:7" x14ac:dyDescent="0.2">
      <c r="A89" s="201"/>
      <c r="B89" s="202"/>
      <c r="C89" s="203"/>
      <c r="D89" s="204"/>
      <c r="E89" s="200"/>
      <c r="F89" s="190"/>
      <c r="G89" s="190"/>
    </row>
    <row r="90" spans="1:7" x14ac:dyDescent="0.2">
      <c r="A90" s="245" t="s">
        <v>498</v>
      </c>
      <c r="B90" s="128">
        <v>1</v>
      </c>
      <c r="C90" s="198" t="s">
        <v>446</v>
      </c>
      <c r="D90" s="198">
        <v>126</v>
      </c>
      <c r="E90" s="193"/>
      <c r="F90" s="194"/>
      <c r="G90" s="190"/>
    </row>
    <row r="91" spans="1:7" x14ac:dyDescent="0.2">
      <c r="A91" s="283"/>
      <c r="B91" s="128">
        <v>2</v>
      </c>
      <c r="C91" s="198" t="s">
        <v>448</v>
      </c>
      <c r="D91" s="198">
        <v>95</v>
      </c>
      <c r="E91" s="193"/>
      <c r="F91" s="194"/>
      <c r="G91" s="190"/>
    </row>
    <row r="92" spans="1:7" x14ac:dyDescent="0.2">
      <c r="A92" s="283"/>
      <c r="B92" s="128">
        <v>3</v>
      </c>
      <c r="C92" s="198" t="s">
        <v>447</v>
      </c>
      <c r="D92" s="198">
        <v>94</v>
      </c>
      <c r="E92" s="193"/>
      <c r="F92" s="194"/>
      <c r="G92" s="190"/>
    </row>
    <row r="93" spans="1:7" x14ac:dyDescent="0.2">
      <c r="A93" s="283"/>
      <c r="B93" s="73">
        <v>4</v>
      </c>
      <c r="C93" s="92" t="s">
        <v>450</v>
      </c>
      <c r="D93" s="92">
        <v>84</v>
      </c>
      <c r="E93" s="193"/>
      <c r="F93" s="194"/>
      <c r="G93" s="190"/>
    </row>
    <row r="94" spans="1:7" x14ac:dyDescent="0.2">
      <c r="A94" s="283"/>
      <c r="B94" s="73">
        <v>5</v>
      </c>
      <c r="C94" s="92" t="s">
        <v>449</v>
      </c>
      <c r="D94" s="92">
        <v>76</v>
      </c>
      <c r="E94" s="193"/>
      <c r="F94" s="194"/>
      <c r="G94" s="190"/>
    </row>
    <row r="95" spans="1:7" x14ac:dyDescent="0.2">
      <c r="A95" s="283"/>
      <c r="B95" s="73">
        <v>6</v>
      </c>
      <c r="C95" s="92" t="s">
        <v>452</v>
      </c>
      <c r="D95" s="92">
        <v>62</v>
      </c>
      <c r="E95" s="193"/>
      <c r="F95" s="194"/>
      <c r="G95" s="190"/>
    </row>
    <row r="96" spans="1:7" x14ac:dyDescent="0.2">
      <c r="A96" s="283"/>
      <c r="B96" s="73">
        <v>7</v>
      </c>
      <c r="C96" s="92" t="s">
        <v>451</v>
      </c>
      <c r="D96" s="92">
        <v>61</v>
      </c>
      <c r="E96" s="200"/>
      <c r="F96" s="190"/>
      <c r="G96" s="190"/>
    </row>
    <row r="97" spans="1:7" x14ac:dyDescent="0.2">
      <c r="A97" s="283"/>
      <c r="B97" s="73">
        <v>8</v>
      </c>
      <c r="C97" s="92" t="s">
        <v>453</v>
      </c>
      <c r="D97" s="92">
        <v>56</v>
      </c>
      <c r="E97" s="200"/>
      <c r="F97" s="190"/>
      <c r="G97" s="190"/>
    </row>
    <row r="98" spans="1:7" x14ac:dyDescent="0.2">
      <c r="A98" s="283"/>
      <c r="B98" s="73">
        <v>9</v>
      </c>
      <c r="C98" s="92" t="s">
        <v>454</v>
      </c>
      <c r="D98" s="92">
        <v>49</v>
      </c>
      <c r="E98" s="200"/>
      <c r="F98" s="190"/>
      <c r="G98" s="190"/>
    </row>
    <row r="99" spans="1:7" x14ac:dyDescent="0.2">
      <c r="A99" s="284"/>
      <c r="B99" s="73">
        <v>10</v>
      </c>
      <c r="C99" s="92" t="s">
        <v>455</v>
      </c>
      <c r="D99" s="92">
        <v>37</v>
      </c>
      <c r="E99" s="200"/>
      <c r="F99" s="190"/>
      <c r="G99" s="190"/>
    </row>
    <row r="100" spans="1:7" x14ac:dyDescent="0.2">
      <c r="A100" s="206"/>
      <c r="B100" s="190"/>
      <c r="C100" s="207"/>
      <c r="D100" s="208"/>
      <c r="E100" s="209"/>
      <c r="F100" s="209"/>
      <c r="G100" s="209"/>
    </row>
    <row r="101" spans="1:7" x14ac:dyDescent="0.2">
      <c r="A101" s="206"/>
      <c r="B101" s="190"/>
      <c r="C101" s="207"/>
      <c r="D101" s="208"/>
      <c r="E101" s="209"/>
      <c r="F101" s="209"/>
      <c r="G101" s="209"/>
    </row>
    <row r="102" spans="1:7" x14ac:dyDescent="0.2">
      <c r="A102" s="206"/>
      <c r="B102" s="190"/>
      <c r="C102" s="207"/>
      <c r="D102" s="208"/>
      <c r="E102" s="209"/>
      <c r="F102" s="209"/>
      <c r="G102" s="209"/>
    </row>
    <row r="103" spans="1:7" x14ac:dyDescent="0.2">
      <c r="C103" s="211"/>
    </row>
  </sheetData>
  <mergeCells count="15">
    <mergeCell ref="A79:A88"/>
    <mergeCell ref="A90:A99"/>
    <mergeCell ref="A15:F15"/>
    <mergeCell ref="A47:A66"/>
    <mergeCell ref="A68:A77"/>
    <mergeCell ref="A16:A25"/>
    <mergeCell ref="A26:F26"/>
    <mergeCell ref="A28:A38"/>
    <mergeCell ref="A39:F39"/>
    <mergeCell ref="A40:A44"/>
    <mergeCell ref="A1:F2"/>
    <mergeCell ref="A3:B4"/>
    <mergeCell ref="C3:C4"/>
    <mergeCell ref="D3:F3"/>
    <mergeCell ref="A5:A14"/>
  </mergeCells>
  <pageMargins left="0.43307086614173229" right="0.19685039370078741" top="0.47244094488188981" bottom="0.47244094488188981" header="0.31496062992125984" footer="0.31496062992125984"/>
  <pageSetup paperSize="8" scale="9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topLeftCell="A85" zoomScale="112" zoomScaleNormal="112" workbookViewId="0">
      <selection activeCell="G92" sqref="G92"/>
    </sheetView>
  </sheetViews>
  <sheetFormatPr defaultColWidth="9.125" defaultRowHeight="14.25" x14ac:dyDescent="0.2"/>
  <cols>
    <col min="1" max="1" width="15.875" style="25" customWidth="1"/>
    <col min="2" max="2" width="61" style="25" customWidth="1"/>
    <col min="3" max="3" width="21.5" style="25" customWidth="1"/>
    <col min="4" max="4" width="18.125" style="25" customWidth="1"/>
    <col min="5" max="5" width="24.25" style="25" customWidth="1"/>
    <col min="6" max="6" width="9.125" style="39"/>
    <col min="7" max="7" width="11.75" style="39" customWidth="1"/>
    <col min="8" max="16384" width="9.125" style="25"/>
  </cols>
  <sheetData>
    <row r="1" spans="1:7" ht="15.75" customHeight="1" x14ac:dyDescent="0.2">
      <c r="A1" s="274" t="s">
        <v>245</v>
      </c>
      <c r="B1" s="274"/>
      <c r="C1" s="274"/>
      <c r="D1" s="274"/>
      <c r="E1" s="274"/>
    </row>
    <row r="2" spans="1:7" ht="3" customHeight="1" x14ac:dyDescent="0.2">
      <c r="A2" s="275"/>
      <c r="B2" s="275"/>
      <c r="C2" s="275"/>
      <c r="D2" s="275"/>
      <c r="E2" s="275"/>
    </row>
    <row r="3" spans="1:7" ht="15" x14ac:dyDescent="0.2">
      <c r="A3" s="296"/>
      <c r="B3" s="297"/>
      <c r="C3" s="95" t="s">
        <v>67</v>
      </c>
      <c r="D3" s="95" t="s">
        <v>68</v>
      </c>
      <c r="E3" s="95" t="s">
        <v>69</v>
      </c>
    </row>
    <row r="4" spans="1:7" ht="15" x14ac:dyDescent="0.2">
      <c r="A4" s="73" t="s">
        <v>168</v>
      </c>
      <c r="B4" s="73"/>
      <c r="C4" s="96">
        <v>45</v>
      </c>
      <c r="D4" s="97"/>
      <c r="E4" s="93">
        <f>C4+D4</f>
        <v>45</v>
      </c>
      <c r="G4" s="40" t="s">
        <v>310</v>
      </c>
    </row>
    <row r="5" spans="1:7" ht="15" x14ac:dyDescent="0.2">
      <c r="A5" s="73" t="s">
        <v>406</v>
      </c>
      <c r="B5" s="73"/>
      <c r="C5" s="96">
        <v>45</v>
      </c>
      <c r="D5" s="97"/>
      <c r="E5" s="93">
        <f>C5+D5</f>
        <v>45</v>
      </c>
      <c r="G5" s="40"/>
    </row>
    <row r="6" spans="1:7" ht="15" x14ac:dyDescent="0.2">
      <c r="A6" s="73" t="s">
        <v>169</v>
      </c>
      <c r="B6" s="73"/>
      <c r="C6" s="97"/>
      <c r="D6" s="97"/>
      <c r="E6" s="93"/>
    </row>
    <row r="7" spans="1:7" ht="15" x14ac:dyDescent="0.2">
      <c r="A7" s="294"/>
      <c r="B7" s="73" t="s">
        <v>213</v>
      </c>
      <c r="C7" s="97">
        <v>51</v>
      </c>
      <c r="D7" s="97"/>
      <c r="E7" s="93">
        <f t="shared" ref="E7:E97" si="0">C7+D7</f>
        <v>51</v>
      </c>
    </row>
    <row r="8" spans="1:7" ht="15" x14ac:dyDescent="0.2">
      <c r="A8" s="295"/>
      <c r="B8" s="73" t="s">
        <v>156</v>
      </c>
      <c r="C8" s="97">
        <v>46</v>
      </c>
      <c r="D8" s="97"/>
      <c r="E8" s="93">
        <f t="shared" si="0"/>
        <v>46</v>
      </c>
    </row>
    <row r="9" spans="1:7" ht="15" x14ac:dyDescent="0.2">
      <c r="A9" s="295"/>
      <c r="B9" s="73" t="s">
        <v>157</v>
      </c>
      <c r="C9" s="97">
        <v>21</v>
      </c>
      <c r="D9" s="97"/>
      <c r="E9" s="93">
        <f t="shared" si="0"/>
        <v>21</v>
      </c>
    </row>
    <row r="10" spans="1:7" ht="15" x14ac:dyDescent="0.2">
      <c r="A10" s="295"/>
      <c r="B10" s="73" t="s">
        <v>158</v>
      </c>
      <c r="C10" s="97">
        <v>26</v>
      </c>
      <c r="D10" s="97"/>
      <c r="E10" s="93">
        <f t="shared" si="0"/>
        <v>26</v>
      </c>
    </row>
    <row r="11" spans="1:7" ht="15" x14ac:dyDescent="0.2">
      <c r="A11" s="295"/>
      <c r="B11" s="73" t="s">
        <v>159</v>
      </c>
      <c r="C11" s="97">
        <v>20</v>
      </c>
      <c r="D11" s="97"/>
      <c r="E11" s="93">
        <f t="shared" si="0"/>
        <v>20</v>
      </c>
    </row>
    <row r="12" spans="1:7" ht="15" x14ac:dyDescent="0.2">
      <c r="A12" s="295"/>
      <c r="B12" s="73" t="s">
        <v>160</v>
      </c>
      <c r="C12" s="97">
        <v>8</v>
      </c>
      <c r="D12" s="97"/>
      <c r="E12" s="93">
        <f t="shared" si="0"/>
        <v>8</v>
      </c>
    </row>
    <row r="13" spans="1:7" ht="15" x14ac:dyDescent="0.2">
      <c r="A13" s="295"/>
      <c r="B13" s="73" t="s">
        <v>161</v>
      </c>
      <c r="C13" s="97">
        <v>8</v>
      </c>
      <c r="D13" s="97"/>
      <c r="E13" s="93">
        <f t="shared" si="0"/>
        <v>8</v>
      </c>
    </row>
    <row r="14" spans="1:7" ht="15" x14ac:dyDescent="0.2">
      <c r="A14" s="295"/>
      <c r="B14" s="73" t="s">
        <v>162</v>
      </c>
      <c r="C14" s="97">
        <v>14</v>
      </c>
      <c r="D14" s="97"/>
      <c r="E14" s="93">
        <f t="shared" si="0"/>
        <v>14</v>
      </c>
    </row>
    <row r="15" spans="1:7" ht="15" x14ac:dyDescent="0.2">
      <c r="A15" s="295"/>
      <c r="B15" s="73" t="s">
        <v>163</v>
      </c>
      <c r="C15" s="97">
        <v>11</v>
      </c>
      <c r="D15" s="97"/>
      <c r="E15" s="93">
        <f t="shared" si="0"/>
        <v>11</v>
      </c>
    </row>
    <row r="16" spans="1:7" ht="15" x14ac:dyDescent="0.2">
      <c r="A16" s="295"/>
      <c r="B16" s="73" t="s">
        <v>164</v>
      </c>
      <c r="C16" s="97">
        <v>5</v>
      </c>
      <c r="D16" s="97"/>
      <c r="E16" s="93">
        <f t="shared" si="0"/>
        <v>5</v>
      </c>
    </row>
    <row r="17" spans="1:5" ht="15" x14ac:dyDescent="0.2">
      <c r="A17" s="295"/>
      <c r="B17" s="73" t="s">
        <v>165</v>
      </c>
      <c r="C17" s="97">
        <v>0</v>
      </c>
      <c r="D17" s="97">
        <v>1</v>
      </c>
      <c r="E17" s="93">
        <f t="shared" si="0"/>
        <v>1</v>
      </c>
    </row>
    <row r="18" spans="1:5" ht="15" x14ac:dyDescent="0.2">
      <c r="A18" s="295"/>
      <c r="B18" s="73" t="s">
        <v>166</v>
      </c>
      <c r="C18" s="97">
        <v>6</v>
      </c>
      <c r="D18" s="97"/>
      <c r="E18" s="93">
        <f t="shared" si="0"/>
        <v>6</v>
      </c>
    </row>
    <row r="19" spans="1:5" ht="15" x14ac:dyDescent="0.2">
      <c r="A19" s="295"/>
      <c r="B19" s="84" t="s">
        <v>217</v>
      </c>
      <c r="C19" s="97">
        <v>24</v>
      </c>
      <c r="D19" s="97"/>
      <c r="E19" s="93">
        <f t="shared" si="0"/>
        <v>24</v>
      </c>
    </row>
    <row r="20" spans="1:5" ht="15" x14ac:dyDescent="0.2">
      <c r="A20" s="295"/>
      <c r="B20" s="84" t="s">
        <v>167</v>
      </c>
      <c r="C20" s="97">
        <v>12</v>
      </c>
      <c r="D20" s="97"/>
      <c r="E20" s="93">
        <f t="shared" si="0"/>
        <v>12</v>
      </c>
    </row>
    <row r="21" spans="1:5" ht="15" x14ac:dyDescent="0.2">
      <c r="A21" s="295"/>
      <c r="B21" s="84" t="s">
        <v>266</v>
      </c>
      <c r="C21" s="97">
        <v>2</v>
      </c>
      <c r="D21" s="97"/>
      <c r="E21" s="93">
        <f>C21+D21</f>
        <v>2</v>
      </c>
    </row>
    <row r="22" spans="1:5" ht="15" x14ac:dyDescent="0.2">
      <c r="A22" s="124"/>
      <c r="B22" s="84" t="s">
        <v>534</v>
      </c>
      <c r="C22" s="97">
        <v>8</v>
      </c>
      <c r="D22" s="97"/>
      <c r="E22" s="93">
        <f>C22+D22</f>
        <v>8</v>
      </c>
    </row>
    <row r="23" spans="1:5" ht="15" x14ac:dyDescent="0.2">
      <c r="A23" s="73" t="s">
        <v>170</v>
      </c>
      <c r="B23" s="84"/>
      <c r="C23" s="97">
        <v>27</v>
      </c>
      <c r="D23" s="97"/>
      <c r="E23" s="93">
        <f t="shared" si="0"/>
        <v>27</v>
      </c>
    </row>
    <row r="24" spans="1:5" ht="15" x14ac:dyDescent="0.2">
      <c r="A24" s="73" t="s">
        <v>171</v>
      </c>
      <c r="B24" s="84"/>
      <c r="C24" s="98">
        <v>67</v>
      </c>
      <c r="D24" s="97"/>
      <c r="E24" s="93">
        <f t="shared" si="0"/>
        <v>67</v>
      </c>
    </row>
    <row r="25" spans="1:5" ht="15" x14ac:dyDescent="0.2">
      <c r="A25" s="73" t="s">
        <v>216</v>
      </c>
      <c r="B25" s="84"/>
      <c r="C25" s="90">
        <v>1326</v>
      </c>
      <c r="D25" s="74"/>
      <c r="E25" s="93">
        <f t="shared" si="0"/>
        <v>1326</v>
      </c>
    </row>
    <row r="26" spans="1:5" ht="15" x14ac:dyDescent="0.2">
      <c r="A26" s="294"/>
      <c r="B26" s="84" t="s">
        <v>173</v>
      </c>
      <c r="C26" s="99">
        <v>1326</v>
      </c>
      <c r="D26" s="74"/>
      <c r="E26" s="93">
        <f t="shared" si="0"/>
        <v>1326</v>
      </c>
    </row>
    <row r="27" spans="1:5" ht="15" x14ac:dyDescent="0.2">
      <c r="A27" s="295"/>
      <c r="B27" s="84" t="s">
        <v>172</v>
      </c>
      <c r="C27" s="99">
        <v>416</v>
      </c>
      <c r="D27" s="74"/>
      <c r="E27" s="93">
        <f t="shared" si="0"/>
        <v>416</v>
      </c>
    </row>
    <row r="28" spans="1:5" ht="15" x14ac:dyDescent="0.2">
      <c r="A28" s="295"/>
      <c r="B28" s="100" t="s">
        <v>279</v>
      </c>
      <c r="C28" s="101">
        <v>46</v>
      </c>
      <c r="D28" s="74"/>
      <c r="E28" s="93">
        <f t="shared" ref="E28:E37" si="1">C28+D28</f>
        <v>46</v>
      </c>
    </row>
    <row r="29" spans="1:5" ht="15" x14ac:dyDescent="0.2">
      <c r="A29" s="295"/>
      <c r="B29" s="100" t="s">
        <v>280</v>
      </c>
      <c r="C29" s="102">
        <v>28</v>
      </c>
      <c r="D29" s="74"/>
      <c r="E29" s="93">
        <f t="shared" si="1"/>
        <v>28</v>
      </c>
    </row>
    <row r="30" spans="1:5" ht="15" x14ac:dyDescent="0.2">
      <c r="A30" s="295"/>
      <c r="B30" s="100" t="s">
        <v>313</v>
      </c>
      <c r="C30" s="102">
        <v>5</v>
      </c>
      <c r="D30" s="86"/>
      <c r="E30" s="103">
        <f t="shared" si="1"/>
        <v>5</v>
      </c>
    </row>
    <row r="31" spans="1:5" ht="15" x14ac:dyDescent="0.2">
      <c r="A31" s="295"/>
      <c r="B31" s="100" t="s">
        <v>281</v>
      </c>
      <c r="C31" s="102">
        <v>11</v>
      </c>
      <c r="D31" s="74"/>
      <c r="E31" s="93">
        <f t="shared" si="1"/>
        <v>11</v>
      </c>
    </row>
    <row r="32" spans="1:5" ht="15" x14ac:dyDescent="0.2">
      <c r="A32" s="295"/>
      <c r="B32" s="100" t="s">
        <v>284</v>
      </c>
      <c r="C32" s="102">
        <v>9</v>
      </c>
      <c r="D32" s="74"/>
      <c r="E32" s="93">
        <f t="shared" si="1"/>
        <v>9</v>
      </c>
    </row>
    <row r="33" spans="1:7" ht="15" x14ac:dyDescent="0.2">
      <c r="A33" s="295"/>
      <c r="B33" s="100" t="s">
        <v>282</v>
      </c>
      <c r="C33" s="102">
        <v>85</v>
      </c>
      <c r="D33" s="74"/>
      <c r="E33" s="93">
        <f t="shared" si="1"/>
        <v>85</v>
      </c>
    </row>
    <row r="34" spans="1:7" ht="15" x14ac:dyDescent="0.2">
      <c r="A34" s="295"/>
      <c r="B34" s="100" t="s">
        <v>283</v>
      </c>
      <c r="C34" s="102">
        <v>27</v>
      </c>
      <c r="D34" s="74"/>
      <c r="E34" s="93">
        <f t="shared" si="1"/>
        <v>27</v>
      </c>
    </row>
    <row r="35" spans="1:7" ht="15" x14ac:dyDescent="0.2">
      <c r="A35" s="295"/>
      <c r="B35" s="100" t="s">
        <v>285</v>
      </c>
      <c r="C35" s="102">
        <v>15</v>
      </c>
      <c r="D35" s="74"/>
      <c r="E35" s="93">
        <f t="shared" si="1"/>
        <v>15</v>
      </c>
    </row>
    <row r="36" spans="1:7" ht="15" x14ac:dyDescent="0.2">
      <c r="A36" s="295"/>
      <c r="B36" s="100" t="s">
        <v>286</v>
      </c>
      <c r="C36" s="102">
        <v>10</v>
      </c>
      <c r="D36" s="74"/>
      <c r="E36" s="93">
        <f t="shared" si="1"/>
        <v>10</v>
      </c>
      <c r="G36" s="41"/>
    </row>
    <row r="37" spans="1:7" ht="15" x14ac:dyDescent="0.2">
      <c r="A37" s="295"/>
      <c r="B37" s="100" t="s">
        <v>287</v>
      </c>
      <c r="C37" s="102">
        <v>9</v>
      </c>
      <c r="D37" s="74"/>
      <c r="E37" s="93">
        <f t="shared" si="1"/>
        <v>9</v>
      </c>
      <c r="G37" s="41"/>
    </row>
    <row r="38" spans="1:7" ht="15" x14ac:dyDescent="0.2">
      <c r="A38" s="295"/>
      <c r="B38" s="100" t="s">
        <v>331</v>
      </c>
      <c r="C38" s="102">
        <v>33</v>
      </c>
      <c r="D38" s="104"/>
      <c r="E38" s="93">
        <f t="shared" si="0"/>
        <v>33</v>
      </c>
      <c r="G38" s="42"/>
    </row>
    <row r="39" spans="1:7" ht="15" x14ac:dyDescent="0.2">
      <c r="A39" s="295"/>
      <c r="B39" s="100" t="s">
        <v>332</v>
      </c>
      <c r="C39" s="102">
        <v>22</v>
      </c>
      <c r="D39" s="74"/>
      <c r="E39" s="93">
        <f t="shared" si="0"/>
        <v>22</v>
      </c>
      <c r="G39" s="41"/>
    </row>
    <row r="40" spans="1:7" ht="15" x14ac:dyDescent="0.2">
      <c r="A40" s="295"/>
      <c r="B40" s="100" t="s">
        <v>333</v>
      </c>
      <c r="C40" s="102">
        <v>17</v>
      </c>
      <c r="D40" s="74"/>
      <c r="E40" s="93">
        <f t="shared" si="0"/>
        <v>17</v>
      </c>
    </row>
    <row r="41" spans="1:7" ht="15" x14ac:dyDescent="0.2">
      <c r="A41" s="295"/>
      <c r="B41" s="100" t="s">
        <v>334</v>
      </c>
      <c r="C41" s="102">
        <v>11</v>
      </c>
      <c r="D41" s="74"/>
      <c r="E41" s="93">
        <f t="shared" si="0"/>
        <v>11</v>
      </c>
    </row>
    <row r="42" spans="1:7" ht="15" x14ac:dyDescent="0.2">
      <c r="A42" s="295"/>
      <c r="B42" s="100" t="s">
        <v>335</v>
      </c>
      <c r="C42" s="102">
        <v>9</v>
      </c>
      <c r="D42" s="74"/>
      <c r="E42" s="93">
        <f t="shared" si="0"/>
        <v>9</v>
      </c>
    </row>
    <row r="43" spans="1:7" ht="15" x14ac:dyDescent="0.2">
      <c r="A43" s="295"/>
      <c r="B43" s="105" t="s">
        <v>336</v>
      </c>
      <c r="C43" s="102">
        <v>8</v>
      </c>
      <c r="D43" s="74"/>
      <c r="E43" s="93">
        <f t="shared" si="0"/>
        <v>8</v>
      </c>
    </row>
    <row r="44" spans="1:7" ht="15" x14ac:dyDescent="0.2">
      <c r="A44" s="295"/>
      <c r="B44" s="100" t="s">
        <v>337</v>
      </c>
      <c r="C44" s="102">
        <v>7</v>
      </c>
      <c r="D44" s="74"/>
      <c r="E44" s="93">
        <f t="shared" si="0"/>
        <v>7</v>
      </c>
    </row>
    <row r="45" spans="1:7" ht="15" x14ac:dyDescent="0.2">
      <c r="A45" s="295"/>
      <c r="B45" s="100" t="s">
        <v>338</v>
      </c>
      <c r="C45" s="102">
        <v>7</v>
      </c>
      <c r="D45" s="74"/>
      <c r="E45" s="93">
        <f t="shared" si="0"/>
        <v>7</v>
      </c>
    </row>
    <row r="46" spans="1:7" ht="15" x14ac:dyDescent="0.2">
      <c r="A46" s="295"/>
      <c r="B46" s="100" t="s">
        <v>339</v>
      </c>
      <c r="C46" s="102">
        <v>7</v>
      </c>
      <c r="D46" s="74"/>
      <c r="E46" s="93">
        <f t="shared" si="0"/>
        <v>7</v>
      </c>
    </row>
    <row r="47" spans="1:7" ht="15" x14ac:dyDescent="0.2">
      <c r="A47" s="295"/>
      <c r="B47" s="100" t="s">
        <v>340</v>
      </c>
      <c r="C47" s="102">
        <v>7</v>
      </c>
      <c r="D47" s="74"/>
      <c r="E47" s="93">
        <f t="shared" si="0"/>
        <v>7</v>
      </c>
    </row>
    <row r="48" spans="1:7" ht="15" x14ac:dyDescent="0.2">
      <c r="A48" s="295"/>
      <c r="B48" s="100" t="s">
        <v>341</v>
      </c>
      <c r="C48" s="102">
        <v>6</v>
      </c>
      <c r="D48" s="74"/>
      <c r="E48" s="93">
        <f t="shared" si="0"/>
        <v>6</v>
      </c>
    </row>
    <row r="49" spans="1:5" ht="15" x14ac:dyDescent="0.2">
      <c r="A49" s="295"/>
      <c r="B49" s="100" t="s">
        <v>342</v>
      </c>
      <c r="C49" s="102">
        <v>6</v>
      </c>
      <c r="D49" s="74"/>
      <c r="E49" s="93">
        <f t="shared" si="0"/>
        <v>6</v>
      </c>
    </row>
    <row r="50" spans="1:5" ht="15" x14ac:dyDescent="0.2">
      <c r="A50" s="295"/>
      <c r="B50" s="100" t="s">
        <v>343</v>
      </c>
      <c r="C50" s="102">
        <v>6</v>
      </c>
      <c r="D50" s="74"/>
      <c r="E50" s="93">
        <f t="shared" si="0"/>
        <v>6</v>
      </c>
    </row>
    <row r="51" spans="1:5" ht="15" x14ac:dyDescent="0.2">
      <c r="A51" s="295"/>
      <c r="B51" s="100" t="s">
        <v>344</v>
      </c>
      <c r="C51" s="102">
        <v>5</v>
      </c>
      <c r="D51" s="74"/>
      <c r="E51" s="93">
        <f t="shared" si="0"/>
        <v>5</v>
      </c>
    </row>
    <row r="52" spans="1:5" ht="15" x14ac:dyDescent="0.2">
      <c r="A52" s="295"/>
      <c r="B52" s="100" t="s">
        <v>345</v>
      </c>
      <c r="C52" s="102">
        <v>5</v>
      </c>
      <c r="D52" s="74"/>
      <c r="E52" s="93">
        <f t="shared" si="0"/>
        <v>5</v>
      </c>
    </row>
    <row r="53" spans="1:5" ht="15" x14ac:dyDescent="0.2">
      <c r="A53" s="295"/>
      <c r="B53" s="100" t="s">
        <v>346</v>
      </c>
      <c r="C53" s="102">
        <v>5</v>
      </c>
      <c r="D53" s="74"/>
      <c r="E53" s="93">
        <f t="shared" si="0"/>
        <v>5</v>
      </c>
    </row>
    <row r="54" spans="1:5" ht="15" x14ac:dyDescent="0.2">
      <c r="A54" s="295"/>
      <c r="B54" s="100" t="s">
        <v>347</v>
      </c>
      <c r="C54" s="102">
        <v>4</v>
      </c>
      <c r="D54" s="74"/>
      <c r="E54" s="93">
        <f t="shared" si="0"/>
        <v>4</v>
      </c>
    </row>
    <row r="55" spans="1:5" ht="15" x14ac:dyDescent="0.2">
      <c r="A55" s="295"/>
      <c r="B55" s="100" t="s">
        <v>348</v>
      </c>
      <c r="C55" s="102">
        <v>4</v>
      </c>
      <c r="D55" s="74"/>
      <c r="E55" s="93">
        <f t="shared" si="0"/>
        <v>4</v>
      </c>
    </row>
    <row r="56" spans="1:5" ht="15" x14ac:dyDescent="0.2">
      <c r="A56" s="295"/>
      <c r="B56" s="100" t="s">
        <v>349</v>
      </c>
      <c r="C56" s="102">
        <v>4</v>
      </c>
      <c r="D56" s="74"/>
      <c r="E56" s="93">
        <f t="shared" si="0"/>
        <v>4</v>
      </c>
    </row>
    <row r="57" spans="1:5" ht="15" x14ac:dyDescent="0.2">
      <c r="A57" s="295"/>
      <c r="B57" s="100" t="s">
        <v>350</v>
      </c>
      <c r="C57" s="102">
        <v>3</v>
      </c>
      <c r="D57" s="74"/>
      <c r="E57" s="93">
        <f t="shared" si="0"/>
        <v>3</v>
      </c>
    </row>
    <row r="58" spans="1:5" ht="15" x14ac:dyDescent="0.2">
      <c r="A58" s="295"/>
      <c r="B58" s="100" t="s">
        <v>351</v>
      </c>
      <c r="C58" s="102">
        <v>3</v>
      </c>
      <c r="D58" s="74"/>
      <c r="E58" s="93">
        <f t="shared" si="0"/>
        <v>3</v>
      </c>
    </row>
    <row r="59" spans="1:5" ht="15" x14ac:dyDescent="0.2">
      <c r="A59" s="295"/>
      <c r="B59" s="100" t="s">
        <v>352</v>
      </c>
      <c r="C59" s="102">
        <v>3</v>
      </c>
      <c r="D59" s="74"/>
      <c r="E59" s="93">
        <f t="shared" si="0"/>
        <v>3</v>
      </c>
    </row>
    <row r="60" spans="1:5" ht="15" x14ac:dyDescent="0.2">
      <c r="A60" s="295"/>
      <c r="B60" s="100" t="s">
        <v>353</v>
      </c>
      <c r="C60" s="102">
        <v>3</v>
      </c>
      <c r="D60" s="74"/>
      <c r="E60" s="93">
        <f t="shared" si="0"/>
        <v>3</v>
      </c>
    </row>
    <row r="61" spans="1:5" ht="15" x14ac:dyDescent="0.2">
      <c r="A61" s="295"/>
      <c r="B61" s="100" t="s">
        <v>354</v>
      </c>
      <c r="C61" s="102">
        <v>2</v>
      </c>
      <c r="D61" s="74"/>
      <c r="E61" s="93">
        <f t="shared" si="0"/>
        <v>2</v>
      </c>
    </row>
    <row r="62" spans="1:5" ht="15" x14ac:dyDescent="0.2">
      <c r="A62" s="295"/>
      <c r="B62" s="100" t="s">
        <v>355</v>
      </c>
      <c r="C62" s="102">
        <v>2</v>
      </c>
      <c r="D62" s="74"/>
      <c r="E62" s="93">
        <f t="shared" si="0"/>
        <v>2</v>
      </c>
    </row>
    <row r="63" spans="1:5" ht="15" x14ac:dyDescent="0.2">
      <c r="A63" s="295"/>
      <c r="B63" s="100" t="s">
        <v>356</v>
      </c>
      <c r="C63" s="102">
        <v>2</v>
      </c>
      <c r="D63" s="74"/>
      <c r="E63" s="93">
        <f t="shared" si="0"/>
        <v>2</v>
      </c>
    </row>
    <row r="64" spans="1:5" ht="15" x14ac:dyDescent="0.2">
      <c r="A64" s="295"/>
      <c r="B64" s="100" t="s">
        <v>357</v>
      </c>
      <c r="C64" s="102">
        <v>2</v>
      </c>
      <c r="D64" s="74"/>
      <c r="E64" s="93">
        <f t="shared" si="0"/>
        <v>2</v>
      </c>
    </row>
    <row r="65" spans="1:5" ht="15" x14ac:dyDescent="0.2">
      <c r="A65" s="295"/>
      <c r="B65" s="100" t="s">
        <v>358</v>
      </c>
      <c r="C65" s="102">
        <v>2</v>
      </c>
      <c r="D65" s="74"/>
      <c r="E65" s="93">
        <f t="shared" si="0"/>
        <v>2</v>
      </c>
    </row>
    <row r="66" spans="1:5" ht="15" x14ac:dyDescent="0.2">
      <c r="A66" s="295"/>
      <c r="B66" s="100" t="s">
        <v>359</v>
      </c>
      <c r="C66" s="102">
        <v>4</v>
      </c>
      <c r="D66" s="74"/>
      <c r="E66" s="93">
        <f t="shared" si="0"/>
        <v>4</v>
      </c>
    </row>
    <row r="67" spans="1:5" ht="15" x14ac:dyDescent="0.2">
      <c r="A67" s="295"/>
      <c r="B67" s="100" t="s">
        <v>360</v>
      </c>
      <c r="C67" s="102">
        <v>2</v>
      </c>
      <c r="D67" s="74"/>
      <c r="E67" s="93">
        <f t="shared" si="0"/>
        <v>2</v>
      </c>
    </row>
    <row r="68" spans="1:5" ht="15" x14ac:dyDescent="0.2">
      <c r="A68" s="295"/>
      <c r="B68" s="100" t="s">
        <v>361</v>
      </c>
      <c r="C68" s="102">
        <v>2</v>
      </c>
      <c r="D68" s="74"/>
      <c r="E68" s="93">
        <f t="shared" si="0"/>
        <v>2</v>
      </c>
    </row>
    <row r="69" spans="1:5" ht="15" x14ac:dyDescent="0.2">
      <c r="A69" s="295"/>
      <c r="B69" s="100" t="s">
        <v>362</v>
      </c>
      <c r="C69" s="102">
        <v>2</v>
      </c>
      <c r="D69" s="74"/>
      <c r="E69" s="93">
        <f t="shared" si="0"/>
        <v>2</v>
      </c>
    </row>
    <row r="70" spans="1:5" ht="15" x14ac:dyDescent="0.2">
      <c r="A70" s="295"/>
      <c r="B70" s="100" t="s">
        <v>363</v>
      </c>
      <c r="C70" s="102">
        <v>2</v>
      </c>
      <c r="D70" s="74"/>
      <c r="E70" s="93">
        <f t="shared" si="0"/>
        <v>2</v>
      </c>
    </row>
    <row r="71" spans="1:5" ht="15" x14ac:dyDescent="0.2">
      <c r="A71" s="295"/>
      <c r="B71" s="100" t="s">
        <v>364</v>
      </c>
      <c r="C71" s="102">
        <v>1</v>
      </c>
      <c r="D71" s="74"/>
      <c r="E71" s="93">
        <f t="shared" si="0"/>
        <v>1</v>
      </c>
    </row>
    <row r="72" spans="1:5" ht="15" x14ac:dyDescent="0.2">
      <c r="A72" s="295"/>
      <c r="B72" s="100" t="s">
        <v>365</v>
      </c>
      <c r="C72" s="102">
        <v>1</v>
      </c>
      <c r="D72" s="74"/>
      <c r="E72" s="93">
        <f t="shared" si="0"/>
        <v>1</v>
      </c>
    </row>
    <row r="73" spans="1:5" ht="15" x14ac:dyDescent="0.2">
      <c r="A73" s="295"/>
      <c r="B73" s="100" t="s">
        <v>366</v>
      </c>
      <c r="C73" s="102">
        <v>1</v>
      </c>
      <c r="D73" s="74"/>
      <c r="E73" s="93">
        <f t="shared" si="0"/>
        <v>1</v>
      </c>
    </row>
    <row r="74" spans="1:5" ht="15" x14ac:dyDescent="0.2">
      <c r="A74" s="295"/>
      <c r="B74" s="100" t="s">
        <v>367</v>
      </c>
      <c r="C74" s="102">
        <v>1</v>
      </c>
      <c r="D74" s="74"/>
      <c r="E74" s="93">
        <f t="shared" si="0"/>
        <v>1</v>
      </c>
    </row>
    <row r="75" spans="1:5" ht="15" x14ac:dyDescent="0.2">
      <c r="A75" s="295"/>
      <c r="B75" s="100" t="s">
        <v>368</v>
      </c>
      <c r="C75" s="102">
        <v>1</v>
      </c>
      <c r="D75" s="74"/>
      <c r="E75" s="93">
        <f t="shared" si="0"/>
        <v>1</v>
      </c>
    </row>
    <row r="76" spans="1:5" ht="15" x14ac:dyDescent="0.2">
      <c r="A76" s="295"/>
      <c r="B76" s="100" t="s">
        <v>369</v>
      </c>
      <c r="C76" s="102">
        <v>1</v>
      </c>
      <c r="D76" s="74"/>
      <c r="E76" s="93">
        <f t="shared" si="0"/>
        <v>1</v>
      </c>
    </row>
    <row r="77" spans="1:5" ht="15" x14ac:dyDescent="0.2">
      <c r="A77" s="295"/>
      <c r="B77" s="100" t="s">
        <v>370</v>
      </c>
      <c r="C77" s="102">
        <v>1</v>
      </c>
      <c r="D77" s="74"/>
      <c r="E77" s="93">
        <f t="shared" si="0"/>
        <v>1</v>
      </c>
    </row>
    <row r="78" spans="1:5" ht="15" x14ac:dyDescent="0.2">
      <c r="A78" s="295"/>
      <c r="B78" s="100" t="s">
        <v>371</v>
      </c>
      <c r="C78" s="102">
        <v>1</v>
      </c>
      <c r="D78" s="74"/>
      <c r="E78" s="93">
        <f t="shared" si="0"/>
        <v>1</v>
      </c>
    </row>
    <row r="79" spans="1:5" ht="15" x14ac:dyDescent="0.2">
      <c r="A79" s="295"/>
      <c r="B79" s="100" t="s">
        <v>372</v>
      </c>
      <c r="C79" s="102">
        <v>1</v>
      </c>
      <c r="D79" s="74"/>
      <c r="E79" s="93">
        <f t="shared" si="0"/>
        <v>1</v>
      </c>
    </row>
    <row r="80" spans="1:5" ht="15" x14ac:dyDescent="0.2">
      <c r="A80" s="295"/>
      <c r="B80" s="100" t="s">
        <v>373</v>
      </c>
      <c r="C80" s="102">
        <v>1</v>
      </c>
      <c r="D80" s="74"/>
      <c r="E80" s="93">
        <f t="shared" si="0"/>
        <v>1</v>
      </c>
    </row>
    <row r="81" spans="1:5" ht="15" x14ac:dyDescent="0.2">
      <c r="A81" s="295"/>
      <c r="B81" s="100" t="s">
        <v>374</v>
      </c>
      <c r="C81" s="102">
        <v>1</v>
      </c>
      <c r="D81" s="74"/>
      <c r="E81" s="93">
        <f t="shared" si="0"/>
        <v>1</v>
      </c>
    </row>
    <row r="82" spans="1:5" ht="15" x14ac:dyDescent="0.2">
      <c r="A82" s="295"/>
      <c r="B82" s="100" t="s">
        <v>375</v>
      </c>
      <c r="C82" s="102">
        <v>1</v>
      </c>
      <c r="D82" s="74"/>
      <c r="E82" s="93">
        <f t="shared" si="0"/>
        <v>1</v>
      </c>
    </row>
    <row r="83" spans="1:5" ht="15" x14ac:dyDescent="0.2">
      <c r="A83" s="295"/>
      <c r="B83" s="100" t="s">
        <v>376</v>
      </c>
      <c r="C83" s="102">
        <v>1</v>
      </c>
      <c r="D83" s="74"/>
      <c r="E83" s="93">
        <f t="shared" si="0"/>
        <v>1</v>
      </c>
    </row>
    <row r="84" spans="1:5" ht="15" x14ac:dyDescent="0.2">
      <c r="A84" s="295"/>
      <c r="B84" s="100" t="s">
        <v>377</v>
      </c>
      <c r="C84" s="102">
        <v>1</v>
      </c>
      <c r="D84" s="74"/>
      <c r="E84" s="93">
        <f t="shared" si="0"/>
        <v>1</v>
      </c>
    </row>
    <row r="85" spans="1:5" ht="15" x14ac:dyDescent="0.2">
      <c r="A85" s="73" t="s">
        <v>174</v>
      </c>
      <c r="B85" s="73"/>
      <c r="C85" s="106">
        <v>6</v>
      </c>
      <c r="D85" s="74"/>
      <c r="E85" s="93">
        <f t="shared" si="0"/>
        <v>6</v>
      </c>
    </row>
    <row r="86" spans="1:5" ht="15" x14ac:dyDescent="0.2">
      <c r="A86" s="73" t="s">
        <v>175</v>
      </c>
      <c r="B86" s="88"/>
      <c r="C86" s="106">
        <v>77</v>
      </c>
      <c r="D86" s="74"/>
      <c r="E86" s="93">
        <f t="shared" si="0"/>
        <v>77</v>
      </c>
    </row>
    <row r="87" spans="1:5" ht="15" x14ac:dyDescent="0.2">
      <c r="A87" s="73" t="s">
        <v>378</v>
      </c>
      <c r="B87" s="73"/>
      <c r="C87" s="97">
        <v>25</v>
      </c>
      <c r="D87" s="97"/>
      <c r="E87" s="93">
        <f t="shared" si="0"/>
        <v>25</v>
      </c>
    </row>
    <row r="88" spans="1:5" ht="15" x14ac:dyDescent="0.2">
      <c r="A88" s="73" t="s">
        <v>379</v>
      </c>
      <c r="B88" s="73"/>
      <c r="C88" s="107">
        <v>4</v>
      </c>
      <c r="D88" s="97"/>
      <c r="E88" s="93">
        <f t="shared" si="0"/>
        <v>4</v>
      </c>
    </row>
    <row r="89" spans="1:5" ht="15" x14ac:dyDescent="0.2">
      <c r="A89" s="73" t="s">
        <v>176</v>
      </c>
      <c r="B89" s="73"/>
      <c r="C89" s="97">
        <v>59</v>
      </c>
      <c r="D89" s="97"/>
      <c r="E89" s="93">
        <f t="shared" si="0"/>
        <v>59</v>
      </c>
    </row>
    <row r="90" spans="1:5" ht="15" x14ac:dyDescent="0.2">
      <c r="A90" s="73" t="s">
        <v>177</v>
      </c>
      <c r="B90" s="73"/>
      <c r="C90" s="97">
        <v>15</v>
      </c>
      <c r="D90" s="97"/>
      <c r="E90" s="93">
        <f t="shared" si="0"/>
        <v>15</v>
      </c>
    </row>
    <row r="91" spans="1:5" ht="15" x14ac:dyDescent="0.2">
      <c r="A91" s="73" t="s">
        <v>178</v>
      </c>
      <c r="B91" s="73"/>
      <c r="C91" s="97">
        <v>7</v>
      </c>
      <c r="D91" s="97"/>
      <c r="E91" s="93">
        <f t="shared" si="0"/>
        <v>7</v>
      </c>
    </row>
    <row r="92" spans="1:5" ht="15" x14ac:dyDescent="0.2">
      <c r="A92" s="73" t="s">
        <v>179</v>
      </c>
      <c r="B92" s="73"/>
      <c r="C92" s="97">
        <v>0</v>
      </c>
      <c r="D92" s="97"/>
      <c r="E92" s="93">
        <f t="shared" si="0"/>
        <v>0</v>
      </c>
    </row>
    <row r="93" spans="1:5" ht="15" x14ac:dyDescent="0.2">
      <c r="A93" s="73" t="s">
        <v>180</v>
      </c>
      <c r="B93" s="73"/>
      <c r="C93" s="97">
        <v>13</v>
      </c>
      <c r="D93" s="97"/>
      <c r="E93" s="93">
        <f t="shared" si="0"/>
        <v>13</v>
      </c>
    </row>
    <row r="94" spans="1:5" ht="15" x14ac:dyDescent="0.2">
      <c r="A94" s="108" t="s">
        <v>181</v>
      </c>
      <c r="B94" s="109"/>
      <c r="C94" s="97">
        <v>104</v>
      </c>
      <c r="D94" s="97"/>
      <c r="E94" s="93">
        <f t="shared" si="0"/>
        <v>104</v>
      </c>
    </row>
    <row r="95" spans="1:5" ht="15" x14ac:dyDescent="0.2">
      <c r="A95" s="84" t="s">
        <v>226</v>
      </c>
      <c r="B95" s="73"/>
      <c r="C95" s="97">
        <v>7</v>
      </c>
      <c r="D95" s="97"/>
      <c r="E95" s="93">
        <f t="shared" si="0"/>
        <v>7</v>
      </c>
    </row>
    <row r="96" spans="1:5" ht="15" x14ac:dyDescent="0.2">
      <c r="A96" s="73" t="s">
        <v>388</v>
      </c>
      <c r="B96" s="73"/>
      <c r="C96" s="97">
        <v>1</v>
      </c>
      <c r="D96" s="97"/>
      <c r="E96" s="93">
        <f t="shared" si="0"/>
        <v>1</v>
      </c>
    </row>
    <row r="97" spans="1:5" ht="15" x14ac:dyDescent="0.2">
      <c r="A97" s="84" t="s">
        <v>227</v>
      </c>
      <c r="B97" s="73"/>
      <c r="C97" s="97">
        <v>0</v>
      </c>
      <c r="D97" s="97"/>
      <c r="E97" s="93">
        <f t="shared" si="0"/>
        <v>0</v>
      </c>
    </row>
    <row r="98" spans="1:5" ht="15" x14ac:dyDescent="0.2">
      <c r="A98" s="84" t="s">
        <v>228</v>
      </c>
      <c r="B98" s="110"/>
      <c r="C98" s="97"/>
      <c r="D98" s="97"/>
      <c r="E98" s="93">
        <f>C98+D98</f>
        <v>0</v>
      </c>
    </row>
    <row r="99" spans="1:5" ht="15" x14ac:dyDescent="0.2">
      <c r="A99" s="296" t="s">
        <v>182</v>
      </c>
      <c r="B99" s="297"/>
      <c r="C99" s="111">
        <v>3183</v>
      </c>
      <c r="D99" s="74"/>
      <c r="E99" s="112">
        <f>C99+D99</f>
        <v>3183</v>
      </c>
    </row>
    <row r="100" spans="1:5" x14ac:dyDescent="0.2">
      <c r="A100" s="27"/>
      <c r="B100" s="27"/>
      <c r="C100" s="27"/>
      <c r="D100" s="27"/>
      <c r="E100" s="27"/>
    </row>
  </sheetData>
  <mergeCells count="5">
    <mergeCell ref="A1:E2"/>
    <mergeCell ref="A7:A21"/>
    <mergeCell ref="A99:B99"/>
    <mergeCell ref="A3:B3"/>
    <mergeCell ref="A26:A84"/>
  </mergeCells>
  <pageMargins left="0.32" right="0.4" top="0.47244094488188981" bottom="0.59055118110236227" header="0.31496062992125984" footer="0.31496062992125984"/>
  <pageSetup paperSize="8" scale="75"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topLeftCell="A25" zoomScale="110" zoomScaleNormal="110" workbookViewId="0">
      <selection activeCell="G16" sqref="G16"/>
    </sheetView>
  </sheetViews>
  <sheetFormatPr defaultColWidth="9.125" defaultRowHeight="19.5" x14ac:dyDescent="0.2"/>
  <cols>
    <col min="1" max="1" width="30.75" style="214" customWidth="1"/>
    <col min="2" max="2" width="13.375" style="214" customWidth="1"/>
    <col min="3" max="3" width="13.875" style="214" customWidth="1"/>
    <col min="4" max="4" width="14.5" style="214" customWidth="1"/>
    <col min="5" max="5" width="8.5" style="214" customWidth="1"/>
    <col min="6" max="6" width="8.375" style="214" customWidth="1"/>
    <col min="7" max="8" width="8.875" style="214" customWidth="1"/>
    <col min="9" max="9" width="7.875" style="214" customWidth="1"/>
    <col min="10" max="10" width="13" style="214" customWidth="1"/>
    <col min="11" max="13" width="14.75" style="214" customWidth="1"/>
    <col min="14" max="16384" width="9.125" style="214"/>
  </cols>
  <sheetData>
    <row r="1" spans="1:9" ht="15.75" customHeight="1" x14ac:dyDescent="0.2">
      <c r="A1" s="299" t="s">
        <v>239</v>
      </c>
      <c r="B1" s="299"/>
      <c r="C1" s="299"/>
      <c r="D1" s="212"/>
      <c r="E1" s="212"/>
      <c r="F1" s="213"/>
    </row>
    <row r="2" spans="1:9" ht="14.25" customHeight="1" x14ac:dyDescent="0.2">
      <c r="A2" s="299"/>
      <c r="B2" s="299"/>
      <c r="C2" s="299"/>
      <c r="D2" s="212"/>
      <c r="E2" s="212"/>
      <c r="F2" s="213"/>
    </row>
    <row r="3" spans="1:9" x14ac:dyDescent="0.2">
      <c r="A3" s="215" t="s">
        <v>198</v>
      </c>
      <c r="B3" s="216"/>
      <c r="C3" s="216"/>
      <c r="D3" s="217"/>
      <c r="E3" s="217"/>
      <c r="F3" s="217"/>
    </row>
    <row r="4" spans="1:9" ht="15" customHeight="1" x14ac:dyDescent="0.2">
      <c r="A4" s="301" t="s">
        <v>183</v>
      </c>
      <c r="B4" s="300" t="s">
        <v>211</v>
      </c>
      <c r="C4" s="300" t="s">
        <v>510</v>
      </c>
      <c r="D4" s="217"/>
      <c r="E4" s="217"/>
      <c r="F4" s="217"/>
      <c r="G4" s="218"/>
      <c r="H4" s="218"/>
      <c r="I4" s="218"/>
    </row>
    <row r="5" spans="1:9" s="221" customFormat="1" x14ac:dyDescent="0.2">
      <c r="A5" s="301"/>
      <c r="B5" s="300"/>
      <c r="C5" s="300"/>
      <c r="D5" s="217"/>
      <c r="E5" s="219"/>
      <c r="F5" s="219"/>
      <c r="G5" s="220"/>
      <c r="H5" s="220"/>
      <c r="I5" s="220"/>
    </row>
    <row r="6" spans="1:9" x14ac:dyDescent="0.2">
      <c r="A6" s="222" t="s">
        <v>184</v>
      </c>
      <c r="B6" s="223">
        <v>14152</v>
      </c>
      <c r="C6" s="224">
        <f>B6/365/8</f>
        <v>4.8465753424657532</v>
      </c>
      <c r="D6" s="217"/>
      <c r="E6" s="217"/>
      <c r="F6" s="217"/>
      <c r="G6" s="218"/>
      <c r="H6" s="218"/>
      <c r="I6" s="218"/>
    </row>
    <row r="7" spans="1:9" x14ac:dyDescent="0.2">
      <c r="A7" s="222" t="s">
        <v>185</v>
      </c>
      <c r="B7" s="223">
        <v>248414</v>
      </c>
      <c r="C7" s="224">
        <f t="shared" ref="C7:C16" si="0">B7/365/8</f>
        <v>85.073287671232876</v>
      </c>
      <c r="D7" s="217"/>
      <c r="E7" s="217"/>
      <c r="F7" s="217"/>
      <c r="G7" s="218"/>
      <c r="H7" s="218"/>
      <c r="I7" s="218"/>
    </row>
    <row r="8" spans="1:9" x14ac:dyDescent="0.2">
      <c r="A8" s="222" t="s">
        <v>186</v>
      </c>
      <c r="B8" s="223">
        <v>105036</v>
      </c>
      <c r="C8" s="224">
        <f t="shared" si="0"/>
        <v>35.971232876712328</v>
      </c>
      <c r="D8" s="217"/>
      <c r="E8" s="217"/>
      <c r="F8" s="217"/>
      <c r="G8" s="218"/>
      <c r="H8" s="218"/>
      <c r="I8" s="218"/>
    </row>
    <row r="9" spans="1:9" x14ac:dyDescent="0.2">
      <c r="A9" s="222" t="s">
        <v>187</v>
      </c>
      <c r="B9" s="223">
        <v>64735</v>
      </c>
      <c r="C9" s="224">
        <f t="shared" si="0"/>
        <v>22.169520547945204</v>
      </c>
      <c r="D9" s="217"/>
      <c r="E9" s="217"/>
      <c r="F9" s="217"/>
      <c r="G9" s="218"/>
      <c r="H9" s="218"/>
      <c r="I9" s="218"/>
    </row>
    <row r="10" spans="1:9" x14ac:dyDescent="0.2">
      <c r="A10" s="222" t="s">
        <v>188</v>
      </c>
      <c r="B10" s="223">
        <v>39632</v>
      </c>
      <c r="C10" s="224">
        <f t="shared" si="0"/>
        <v>13.572602739726028</v>
      </c>
      <c r="D10" s="217"/>
      <c r="E10" s="217"/>
      <c r="F10" s="217"/>
      <c r="G10" s="218"/>
      <c r="H10" s="218"/>
      <c r="I10" s="218"/>
    </row>
    <row r="11" spans="1:9" x14ac:dyDescent="0.2">
      <c r="A11" s="222" t="s">
        <v>189</v>
      </c>
      <c r="B11" s="223">
        <v>47736</v>
      </c>
      <c r="C11" s="224">
        <f t="shared" si="0"/>
        <v>16.347945205479451</v>
      </c>
      <c r="D11" s="217"/>
      <c r="E11" s="217"/>
      <c r="F11" s="217"/>
      <c r="G11" s="218"/>
      <c r="H11" s="218"/>
      <c r="I11" s="218"/>
    </row>
    <row r="12" spans="1:9" x14ac:dyDescent="0.2">
      <c r="A12" s="222" t="s">
        <v>190</v>
      </c>
      <c r="B12" s="223">
        <v>63437</v>
      </c>
      <c r="C12" s="224">
        <f t="shared" si="0"/>
        <v>21.725000000000001</v>
      </c>
      <c r="D12" s="217"/>
      <c r="E12" s="217"/>
      <c r="F12" s="217"/>
      <c r="G12" s="218"/>
      <c r="H12" s="218"/>
      <c r="I12" s="218"/>
    </row>
    <row r="13" spans="1:9" x14ac:dyDescent="0.2">
      <c r="A13" s="222" t="s">
        <v>191</v>
      </c>
      <c r="B13" s="223">
        <v>29701</v>
      </c>
      <c r="C13" s="224">
        <f t="shared" si="0"/>
        <v>10.171575342465754</v>
      </c>
      <c r="D13" s="217"/>
      <c r="E13" s="217"/>
      <c r="F13" s="217"/>
      <c r="G13" s="218"/>
      <c r="H13" s="218"/>
      <c r="I13" s="218"/>
    </row>
    <row r="14" spans="1:9" x14ac:dyDescent="0.2">
      <c r="A14" s="222" t="s">
        <v>192</v>
      </c>
      <c r="B14" s="223">
        <v>39935</v>
      </c>
      <c r="C14" s="224">
        <f t="shared" si="0"/>
        <v>13.676369863013699</v>
      </c>
      <c r="D14" s="217"/>
      <c r="E14" s="217"/>
      <c r="F14" s="217"/>
      <c r="G14" s="218"/>
      <c r="H14" s="218"/>
      <c r="I14" s="218"/>
    </row>
    <row r="15" spans="1:9" x14ac:dyDescent="0.2">
      <c r="A15" s="222" t="s">
        <v>193</v>
      </c>
      <c r="B15" s="223">
        <v>21505</v>
      </c>
      <c r="C15" s="224">
        <f t="shared" si="0"/>
        <v>7.3647260273972606</v>
      </c>
      <c r="D15" s="217"/>
      <c r="E15" s="217"/>
      <c r="F15" s="217"/>
      <c r="G15" s="218"/>
      <c r="H15" s="218"/>
      <c r="I15" s="218"/>
    </row>
    <row r="16" spans="1:9" x14ac:dyDescent="0.2">
      <c r="A16" s="222" t="s">
        <v>194</v>
      </c>
      <c r="B16" s="223">
        <v>112411</v>
      </c>
      <c r="C16" s="224">
        <f t="shared" si="0"/>
        <v>38.49691780821918</v>
      </c>
      <c r="D16" s="217"/>
      <c r="E16" s="217"/>
      <c r="F16" s="217"/>
      <c r="G16" s="218"/>
      <c r="H16" s="218"/>
      <c r="I16" s="218"/>
    </row>
    <row r="17" spans="1:9" x14ac:dyDescent="0.2">
      <c r="A17" s="222"/>
      <c r="B17" s="225"/>
      <c r="C17" s="222"/>
      <c r="D17" s="217"/>
      <c r="E17" s="217"/>
      <c r="F17" s="217"/>
      <c r="G17" s="218"/>
      <c r="H17" s="218"/>
      <c r="I17" s="218"/>
    </row>
    <row r="18" spans="1:9" x14ac:dyDescent="0.2">
      <c r="A18" s="222" t="s">
        <v>182</v>
      </c>
      <c r="B18" s="223">
        <v>786694</v>
      </c>
      <c r="C18" s="224">
        <f>B18/365/8</f>
        <v>269.41575342465751</v>
      </c>
      <c r="D18" s="217"/>
      <c r="E18" s="217"/>
      <c r="F18" s="217"/>
      <c r="G18" s="218"/>
      <c r="H18" s="218"/>
      <c r="I18" s="218"/>
    </row>
    <row r="19" spans="1:9" x14ac:dyDescent="0.2">
      <c r="A19" s="226"/>
      <c r="B19" s="226"/>
      <c r="C19" s="226"/>
      <c r="D19" s="217"/>
      <c r="E19" s="217"/>
      <c r="F19" s="217"/>
    </row>
    <row r="20" spans="1:9" x14ac:dyDescent="0.2">
      <c r="A20" s="215" t="s">
        <v>197</v>
      </c>
      <c r="B20" s="216"/>
      <c r="C20" s="216"/>
      <c r="D20" s="217"/>
      <c r="E20" s="217"/>
      <c r="F20" s="217"/>
    </row>
    <row r="21" spans="1:9" x14ac:dyDescent="0.2">
      <c r="A21" s="301" t="s">
        <v>183</v>
      </c>
      <c r="B21" s="303" t="s">
        <v>196</v>
      </c>
      <c r="C21" s="300" t="s">
        <v>195</v>
      </c>
      <c r="D21" s="302"/>
      <c r="E21" s="302"/>
      <c r="F21" s="217"/>
    </row>
    <row r="22" spans="1:9" x14ac:dyDescent="0.2">
      <c r="A22" s="301"/>
      <c r="B22" s="304"/>
      <c r="C22" s="300"/>
      <c r="E22" s="219"/>
      <c r="F22" s="217"/>
    </row>
    <row r="23" spans="1:9" x14ac:dyDescent="0.2">
      <c r="A23" s="222"/>
      <c r="B23" s="227"/>
      <c r="C23" s="227"/>
      <c r="D23" s="228"/>
      <c r="E23" s="228"/>
      <c r="F23" s="217"/>
    </row>
    <row r="24" spans="1:9" x14ac:dyDescent="0.2">
      <c r="A24" s="222" t="s">
        <v>184</v>
      </c>
      <c r="B24" s="223">
        <v>0</v>
      </c>
      <c r="C24" s="227">
        <v>0</v>
      </c>
      <c r="D24" s="228"/>
      <c r="E24" s="228"/>
      <c r="F24" s="217"/>
    </row>
    <row r="25" spans="1:9" x14ac:dyDescent="0.2">
      <c r="A25" s="222" t="s">
        <v>185</v>
      </c>
      <c r="B25" s="223">
        <v>29077</v>
      </c>
      <c r="C25" s="223">
        <v>126841</v>
      </c>
      <c r="D25" s="228"/>
      <c r="E25" s="228"/>
      <c r="F25" s="217"/>
    </row>
    <row r="26" spans="1:9" x14ac:dyDescent="0.2">
      <c r="A26" s="222" t="s">
        <v>186</v>
      </c>
      <c r="B26" s="223">
        <v>20490</v>
      </c>
      <c r="C26" s="223">
        <v>122745</v>
      </c>
      <c r="D26" s="228"/>
      <c r="E26" s="228"/>
      <c r="F26" s="217"/>
    </row>
    <row r="27" spans="1:9" x14ac:dyDescent="0.2">
      <c r="A27" s="222" t="s">
        <v>187</v>
      </c>
      <c r="B27" s="223">
        <v>10295</v>
      </c>
      <c r="C27" s="223">
        <v>24803</v>
      </c>
      <c r="D27" s="228"/>
      <c r="E27" s="228"/>
      <c r="F27" s="217"/>
    </row>
    <row r="28" spans="1:9" x14ac:dyDescent="0.2">
      <c r="A28" s="222" t="s">
        <v>188</v>
      </c>
      <c r="B28" s="223">
        <v>11813</v>
      </c>
      <c r="C28" s="223">
        <v>53819</v>
      </c>
      <c r="D28" s="228"/>
      <c r="E28" s="228"/>
      <c r="F28" s="217"/>
    </row>
    <row r="29" spans="1:9" x14ac:dyDescent="0.2">
      <c r="A29" s="222" t="s">
        <v>189</v>
      </c>
      <c r="B29" s="223">
        <v>7282</v>
      </c>
      <c r="C29" s="223">
        <v>50759</v>
      </c>
      <c r="D29" s="228"/>
      <c r="E29" s="228"/>
      <c r="F29" s="217"/>
    </row>
    <row r="30" spans="1:9" x14ac:dyDescent="0.2">
      <c r="A30" s="222" t="s">
        <v>190</v>
      </c>
      <c r="B30" s="223">
        <v>2788</v>
      </c>
      <c r="C30" s="223">
        <v>7799</v>
      </c>
      <c r="D30" s="228"/>
      <c r="E30" s="228"/>
      <c r="F30" s="217"/>
    </row>
    <row r="31" spans="1:9" x14ac:dyDescent="0.2">
      <c r="A31" s="222" t="s">
        <v>191</v>
      </c>
      <c r="B31" s="223">
        <v>1671</v>
      </c>
      <c r="C31" s="223">
        <v>6112</v>
      </c>
      <c r="D31" s="228"/>
      <c r="E31" s="228"/>
      <c r="F31" s="217"/>
    </row>
    <row r="32" spans="1:9" x14ac:dyDescent="0.2">
      <c r="A32" s="222" t="s">
        <v>193</v>
      </c>
      <c r="B32" s="223">
        <v>0</v>
      </c>
      <c r="C32" s="223">
        <v>0</v>
      </c>
      <c r="D32" s="228"/>
      <c r="E32" s="228"/>
      <c r="F32" s="217"/>
    </row>
    <row r="33" spans="1:13" x14ac:dyDescent="0.2">
      <c r="A33" s="222" t="s">
        <v>192</v>
      </c>
      <c r="B33" s="225">
        <v>404</v>
      </c>
      <c r="C33" s="225">
        <v>1740</v>
      </c>
      <c r="D33" s="217"/>
      <c r="E33" s="217"/>
      <c r="F33" s="217"/>
    </row>
    <row r="34" spans="1:13" x14ac:dyDescent="0.2">
      <c r="A34" s="222" t="s">
        <v>182</v>
      </c>
      <c r="B34" s="223">
        <v>83820</v>
      </c>
      <c r="C34" s="223">
        <v>404464</v>
      </c>
      <c r="D34" s="217"/>
      <c r="E34" s="217"/>
      <c r="F34" s="217"/>
    </row>
    <row r="35" spans="1:13" x14ac:dyDescent="0.2">
      <c r="A35" s="229"/>
      <c r="B35" s="229"/>
      <c r="C35" s="229"/>
      <c r="D35" s="229"/>
      <c r="E35" s="229"/>
      <c r="F35" s="229"/>
    </row>
    <row r="36" spans="1:13" x14ac:dyDescent="0.2">
      <c r="A36" s="215" t="s">
        <v>199</v>
      </c>
      <c r="B36" s="216"/>
      <c r="C36" s="216"/>
      <c r="D36" s="216"/>
      <c r="E36" s="216"/>
      <c r="F36" s="216"/>
      <c r="G36" s="216"/>
      <c r="H36" s="216"/>
      <c r="I36" s="216"/>
      <c r="J36" s="216"/>
      <c r="K36" s="213"/>
      <c r="L36" s="213"/>
      <c r="M36" s="213"/>
    </row>
    <row r="37" spans="1:13" ht="15" customHeight="1" x14ac:dyDescent="0.2">
      <c r="A37" s="301" t="s">
        <v>183</v>
      </c>
      <c r="B37" s="301" t="s">
        <v>196</v>
      </c>
      <c r="C37" s="300" t="s">
        <v>195</v>
      </c>
      <c r="D37" s="300" t="s">
        <v>202</v>
      </c>
      <c r="E37" s="300" t="s">
        <v>206</v>
      </c>
      <c r="F37" s="300"/>
      <c r="G37" s="300"/>
      <c r="H37" s="300" t="s">
        <v>207</v>
      </c>
      <c r="I37" s="300"/>
      <c r="J37" s="300"/>
      <c r="K37" s="217"/>
      <c r="L37" s="217"/>
      <c r="M37" s="217"/>
    </row>
    <row r="38" spans="1:13" ht="30.75" customHeight="1" x14ac:dyDescent="0.2">
      <c r="A38" s="301"/>
      <c r="B38" s="301"/>
      <c r="C38" s="300"/>
      <c r="D38" s="300"/>
      <c r="E38" s="135" t="s">
        <v>203</v>
      </c>
      <c r="F38" s="135" t="s">
        <v>204</v>
      </c>
      <c r="G38" s="135" t="s">
        <v>205</v>
      </c>
      <c r="H38" s="135" t="s">
        <v>203</v>
      </c>
      <c r="I38" s="135" t="s">
        <v>204</v>
      </c>
      <c r="J38" s="135" t="s">
        <v>205</v>
      </c>
      <c r="K38" s="219"/>
      <c r="L38" s="219"/>
      <c r="M38" s="219"/>
    </row>
    <row r="39" spans="1:13" x14ac:dyDescent="0.2">
      <c r="A39" s="222"/>
      <c r="B39" s="227"/>
      <c r="C39" s="227"/>
      <c r="D39" s="227"/>
      <c r="E39" s="227"/>
      <c r="F39" s="227"/>
      <c r="G39" s="227"/>
      <c r="H39" s="227"/>
      <c r="I39" s="227"/>
      <c r="J39" s="227"/>
      <c r="K39" s="217"/>
      <c r="L39" s="217"/>
      <c r="M39" s="217"/>
    </row>
    <row r="40" spans="1:13" ht="39" x14ac:dyDescent="0.2">
      <c r="A40" s="222" t="s">
        <v>295</v>
      </c>
      <c r="B40" s="223">
        <v>80974</v>
      </c>
      <c r="C40" s="223">
        <v>377991</v>
      </c>
      <c r="D40" s="223">
        <v>1036</v>
      </c>
      <c r="E40" s="227">
        <v>256</v>
      </c>
      <c r="F40" s="227">
        <v>172</v>
      </c>
      <c r="G40" s="227">
        <v>141</v>
      </c>
      <c r="H40" s="230" t="s">
        <v>255</v>
      </c>
      <c r="I40" s="230" t="s">
        <v>258</v>
      </c>
      <c r="J40" s="230" t="s">
        <v>263</v>
      </c>
      <c r="K40" s="217"/>
      <c r="L40" s="217"/>
      <c r="M40" s="217"/>
    </row>
    <row r="41" spans="1:13" ht="39" x14ac:dyDescent="0.2">
      <c r="A41" s="222" t="s">
        <v>201</v>
      </c>
      <c r="B41" s="223">
        <v>1151</v>
      </c>
      <c r="C41" s="223">
        <v>13939</v>
      </c>
      <c r="D41" s="223">
        <v>38</v>
      </c>
      <c r="E41" s="227">
        <v>7</v>
      </c>
      <c r="F41" s="227">
        <v>5</v>
      </c>
      <c r="G41" s="227">
        <v>5</v>
      </c>
      <c r="H41" s="230" t="s">
        <v>256</v>
      </c>
      <c r="I41" s="230" t="s">
        <v>259</v>
      </c>
      <c r="J41" s="230" t="s">
        <v>259</v>
      </c>
      <c r="K41" s="217"/>
      <c r="L41" s="217"/>
      <c r="M41" s="217"/>
    </row>
    <row r="42" spans="1:13" ht="39" x14ac:dyDescent="0.2">
      <c r="A42" s="222" t="s">
        <v>200</v>
      </c>
      <c r="B42" s="223">
        <v>4860</v>
      </c>
      <c r="C42" s="223">
        <v>29258</v>
      </c>
      <c r="D42" s="223">
        <v>80</v>
      </c>
      <c r="E42" s="227">
        <v>55</v>
      </c>
      <c r="F42" s="227">
        <v>44</v>
      </c>
      <c r="G42" s="227">
        <v>42</v>
      </c>
      <c r="H42" s="230" t="s">
        <v>257</v>
      </c>
      <c r="I42" s="230" t="s">
        <v>260</v>
      </c>
      <c r="J42" s="230" t="s">
        <v>262</v>
      </c>
      <c r="K42" s="217"/>
      <c r="L42" s="217"/>
      <c r="M42" s="217"/>
    </row>
    <row r="43" spans="1:13" x14ac:dyDescent="0.2">
      <c r="A43" s="222" t="s">
        <v>296</v>
      </c>
      <c r="B43" s="223">
        <v>0</v>
      </c>
      <c r="C43" s="223">
        <v>0</v>
      </c>
      <c r="D43" s="223">
        <v>0</v>
      </c>
      <c r="E43" s="227">
        <v>0</v>
      </c>
      <c r="F43" s="227">
        <v>0</v>
      </c>
      <c r="G43" s="227">
        <v>0</v>
      </c>
      <c r="H43" s="230">
        <v>0</v>
      </c>
      <c r="I43" s="230">
        <v>0</v>
      </c>
      <c r="J43" s="230">
        <v>0</v>
      </c>
      <c r="K43" s="217"/>
      <c r="L43" s="217"/>
      <c r="M43" s="217"/>
    </row>
    <row r="44" spans="1:13" ht="39" x14ac:dyDescent="0.2">
      <c r="A44" s="222" t="s">
        <v>212</v>
      </c>
      <c r="B44" s="223">
        <v>5065</v>
      </c>
      <c r="C44" s="225">
        <v>6515</v>
      </c>
      <c r="D44" s="225">
        <v>32</v>
      </c>
      <c r="E44" s="227">
        <v>8</v>
      </c>
      <c r="F44" s="227">
        <v>6</v>
      </c>
      <c r="G44" s="227">
        <v>5</v>
      </c>
      <c r="H44" s="231">
        <v>0.1673611111111111</v>
      </c>
      <c r="I44" s="230" t="s">
        <v>261</v>
      </c>
      <c r="J44" s="230" t="s">
        <v>264</v>
      </c>
      <c r="K44" s="217"/>
      <c r="L44" s="217"/>
      <c r="M44" s="217"/>
    </row>
    <row r="45" spans="1:13" x14ac:dyDescent="0.2">
      <c r="A45" s="222"/>
      <c r="B45" s="225"/>
      <c r="C45" s="225"/>
      <c r="D45" s="225"/>
      <c r="E45" s="222"/>
      <c r="F45" s="222"/>
      <c r="G45" s="222"/>
      <c r="H45" s="222"/>
      <c r="I45" s="232"/>
      <c r="J45" s="232"/>
      <c r="K45" s="217"/>
      <c r="L45" s="217"/>
      <c r="M45" s="217"/>
    </row>
    <row r="46" spans="1:13" x14ac:dyDescent="0.2">
      <c r="A46" s="222" t="s">
        <v>182</v>
      </c>
      <c r="B46" s="223">
        <v>83820</v>
      </c>
      <c r="C46" s="223">
        <v>404464</v>
      </c>
      <c r="D46" s="223">
        <v>1108</v>
      </c>
      <c r="E46" s="227"/>
      <c r="F46" s="227"/>
      <c r="G46" s="227"/>
      <c r="H46" s="222"/>
      <c r="I46" s="222"/>
      <c r="J46" s="222"/>
      <c r="K46" s="217"/>
      <c r="L46" s="217"/>
      <c r="M46" s="217"/>
    </row>
    <row r="47" spans="1:13" x14ac:dyDescent="0.2">
      <c r="A47" s="229"/>
      <c r="B47" s="229"/>
      <c r="C47" s="229"/>
      <c r="D47" s="229"/>
      <c r="E47" s="229"/>
      <c r="F47" s="229"/>
      <c r="G47" s="229"/>
      <c r="H47" s="229"/>
      <c r="I47" s="229"/>
      <c r="J47" s="229"/>
      <c r="K47" s="213"/>
      <c r="L47" s="213"/>
      <c r="M47" s="213"/>
    </row>
    <row r="48" spans="1:13" ht="16.5" customHeight="1" x14ac:dyDescent="0.2">
      <c r="A48" s="298" t="s">
        <v>265</v>
      </c>
      <c r="B48" s="298"/>
      <c r="C48" s="298"/>
    </row>
  </sheetData>
  <mergeCells count="15">
    <mergeCell ref="A48:C48"/>
    <mergeCell ref="A1:C2"/>
    <mergeCell ref="H37:J37"/>
    <mergeCell ref="B4:B5"/>
    <mergeCell ref="A37:A38"/>
    <mergeCell ref="B37:B38"/>
    <mergeCell ref="C37:C38"/>
    <mergeCell ref="D37:D38"/>
    <mergeCell ref="E37:G37"/>
    <mergeCell ref="A4:A5"/>
    <mergeCell ref="A21:A22"/>
    <mergeCell ref="C21:C22"/>
    <mergeCell ref="D21:E21"/>
    <mergeCell ref="B21:B22"/>
    <mergeCell ref="C4:C5"/>
  </mergeCells>
  <pageMargins left="0.27" right="0.24" top="0.74803149606299213" bottom="0.74803149606299213" header="0.31496062992125984" footer="0.31496062992125984"/>
  <pageSetup paperSize="8" scale="75"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topLeftCell="A46" zoomScale="75" zoomScaleNormal="75" workbookViewId="0">
      <selection activeCell="C52" sqref="C52"/>
    </sheetView>
  </sheetViews>
  <sheetFormatPr defaultColWidth="9.125" defaultRowHeight="14.25" x14ac:dyDescent="0.2"/>
  <cols>
    <col min="1" max="1" width="16.75" style="1" customWidth="1"/>
    <col min="2" max="2" width="16.375" style="6" customWidth="1"/>
    <col min="3" max="3" width="142.875" style="1" customWidth="1"/>
    <col min="4" max="16384" width="9.125" style="1"/>
  </cols>
  <sheetData>
    <row r="1" spans="1:6" s="24" customFormat="1" ht="15.75" customHeight="1" x14ac:dyDescent="0.2">
      <c r="A1" s="305" t="s">
        <v>237</v>
      </c>
      <c r="B1" s="305"/>
      <c r="C1" s="305"/>
      <c r="D1" s="305"/>
    </row>
    <row r="2" spans="1:6" s="24" customFormat="1" ht="15.75" customHeight="1" x14ac:dyDescent="0.2">
      <c r="A2" s="306"/>
      <c r="B2" s="306"/>
      <c r="C2" s="306"/>
      <c r="D2" s="306"/>
    </row>
    <row r="3" spans="1:6" ht="18" x14ac:dyDescent="0.2">
      <c r="A3" s="3"/>
      <c r="B3" s="26"/>
      <c r="C3" s="29" t="s">
        <v>208</v>
      </c>
      <c r="D3" s="3"/>
    </row>
    <row r="4" spans="1:6" ht="28.5" x14ac:dyDescent="0.2">
      <c r="A4" s="114" t="s">
        <v>70</v>
      </c>
      <c r="B4" s="115" t="s">
        <v>54</v>
      </c>
      <c r="C4" s="116" t="s">
        <v>248</v>
      </c>
      <c r="D4" s="3"/>
    </row>
    <row r="5" spans="1:6" ht="85.5" x14ac:dyDescent="0.2">
      <c r="A5" s="114" t="s">
        <v>56</v>
      </c>
      <c r="B5" s="115" t="s">
        <v>55</v>
      </c>
      <c r="C5" s="116" t="s">
        <v>511</v>
      </c>
      <c r="D5" s="3"/>
    </row>
    <row r="6" spans="1:6" ht="34.5" customHeight="1" x14ac:dyDescent="0.2">
      <c r="A6" s="114" t="s">
        <v>72</v>
      </c>
      <c r="B6" s="115" t="s">
        <v>73</v>
      </c>
      <c r="C6" s="116" t="s">
        <v>403</v>
      </c>
      <c r="D6" s="3"/>
    </row>
    <row r="7" spans="1:6" ht="25.5" customHeight="1" x14ac:dyDescent="0.2">
      <c r="A7" s="114" t="s">
        <v>0</v>
      </c>
      <c r="B7" s="115" t="s">
        <v>34</v>
      </c>
      <c r="C7" s="123" t="s">
        <v>515</v>
      </c>
      <c r="D7" s="3"/>
    </row>
    <row r="8" spans="1:6" ht="69" customHeight="1" x14ac:dyDescent="0.2">
      <c r="A8" s="114" t="s">
        <v>1</v>
      </c>
      <c r="B8" s="115" t="s">
        <v>35</v>
      </c>
      <c r="C8" s="123" t="s">
        <v>516</v>
      </c>
      <c r="D8" s="3"/>
    </row>
    <row r="9" spans="1:6" ht="23.25" customHeight="1" x14ac:dyDescent="0.2">
      <c r="A9" s="114" t="s">
        <v>71</v>
      </c>
      <c r="B9" s="115" t="s">
        <v>36</v>
      </c>
      <c r="C9" s="123" t="s">
        <v>536</v>
      </c>
      <c r="D9" s="3"/>
    </row>
    <row r="10" spans="1:6" ht="75" customHeight="1" x14ac:dyDescent="0.2">
      <c r="A10" s="114" t="s">
        <v>2</v>
      </c>
      <c r="B10" s="115" t="s">
        <v>37</v>
      </c>
      <c r="C10" s="123" t="s">
        <v>517</v>
      </c>
      <c r="D10" s="3"/>
    </row>
    <row r="11" spans="1:6" ht="18.75" customHeight="1" x14ac:dyDescent="0.2">
      <c r="A11" s="114"/>
      <c r="B11" s="115"/>
      <c r="C11" s="114"/>
      <c r="D11" s="3"/>
    </row>
    <row r="12" spans="1:6" ht="114" x14ac:dyDescent="0.2">
      <c r="A12" s="114" t="s">
        <v>5</v>
      </c>
      <c r="B12" s="115" t="s">
        <v>38</v>
      </c>
      <c r="C12" s="123" t="s">
        <v>523</v>
      </c>
      <c r="D12" s="3"/>
      <c r="F12" s="1" t="s">
        <v>507</v>
      </c>
    </row>
    <row r="13" spans="1:6" ht="132" customHeight="1" x14ac:dyDescent="0.2">
      <c r="A13" s="114" t="s">
        <v>6</v>
      </c>
      <c r="B13" s="115" t="s">
        <v>39</v>
      </c>
      <c r="C13" s="123" t="s">
        <v>518</v>
      </c>
      <c r="D13" s="3"/>
    </row>
    <row r="14" spans="1:6" ht="183.75" customHeight="1" x14ac:dyDescent="0.2">
      <c r="A14" s="114" t="s">
        <v>11</v>
      </c>
      <c r="B14" s="115" t="s">
        <v>53</v>
      </c>
      <c r="C14" s="116" t="s">
        <v>520</v>
      </c>
      <c r="D14" s="3"/>
    </row>
    <row r="15" spans="1:6" ht="114" x14ac:dyDescent="0.2">
      <c r="A15" s="114" t="s">
        <v>10</v>
      </c>
      <c r="B15" s="115" t="s">
        <v>40</v>
      </c>
      <c r="C15" s="116" t="s">
        <v>521</v>
      </c>
      <c r="D15" s="3"/>
    </row>
    <row r="16" spans="1:6" ht="111.75" customHeight="1" x14ac:dyDescent="0.2">
      <c r="A16" s="114" t="s">
        <v>61</v>
      </c>
      <c r="B16" s="115" t="s">
        <v>74</v>
      </c>
      <c r="C16" s="123" t="s">
        <v>519</v>
      </c>
      <c r="D16" s="3"/>
    </row>
    <row r="17" spans="1:4" ht="22.5" customHeight="1" x14ac:dyDescent="0.2">
      <c r="A17" s="114"/>
      <c r="B17" s="115"/>
      <c r="C17" s="114"/>
      <c r="D17" s="3"/>
    </row>
    <row r="18" spans="1:4" ht="126.75" customHeight="1" x14ac:dyDescent="0.2">
      <c r="A18" s="114" t="s">
        <v>75</v>
      </c>
      <c r="B18" s="115" t="s">
        <v>18</v>
      </c>
      <c r="C18" s="117" t="s">
        <v>404</v>
      </c>
      <c r="D18" s="3"/>
    </row>
    <row r="19" spans="1:4" ht="238.5" customHeight="1" x14ac:dyDescent="0.2">
      <c r="A19" s="114" t="s">
        <v>76</v>
      </c>
      <c r="B19" s="115" t="s">
        <v>19</v>
      </c>
      <c r="C19" s="116" t="s">
        <v>414</v>
      </c>
      <c r="D19" s="3"/>
    </row>
    <row r="20" spans="1:4" ht="130.5" customHeight="1" x14ac:dyDescent="0.2">
      <c r="A20" s="114" t="s">
        <v>77</v>
      </c>
      <c r="B20" s="115" t="s">
        <v>20</v>
      </c>
      <c r="C20" s="116" t="s">
        <v>539</v>
      </c>
      <c r="D20" s="3"/>
    </row>
    <row r="21" spans="1:4" ht="67.5" customHeight="1" x14ac:dyDescent="0.2">
      <c r="A21" s="114" t="s">
        <v>78</v>
      </c>
      <c r="B21" s="115" t="s">
        <v>21</v>
      </c>
      <c r="C21" s="117" t="s">
        <v>538</v>
      </c>
      <c r="D21" s="3"/>
    </row>
    <row r="22" spans="1:4" ht="85.5" x14ac:dyDescent="0.2">
      <c r="A22" s="114" t="s">
        <v>79</v>
      </c>
      <c r="B22" s="115" t="s">
        <v>22</v>
      </c>
      <c r="C22" s="116" t="s">
        <v>386</v>
      </c>
      <c r="D22" s="3"/>
    </row>
    <row r="23" spans="1:4" ht="53.25" customHeight="1" x14ac:dyDescent="0.2">
      <c r="A23" s="114" t="s">
        <v>80</v>
      </c>
      <c r="B23" s="115" t="s">
        <v>17</v>
      </c>
      <c r="C23" s="116" t="s">
        <v>405</v>
      </c>
      <c r="D23" s="3"/>
    </row>
    <row r="24" spans="1:4" x14ac:dyDescent="0.2">
      <c r="A24" s="114"/>
      <c r="B24" s="115"/>
      <c r="C24" s="114"/>
      <c r="D24" s="3"/>
    </row>
    <row r="25" spans="1:4" ht="156.75" x14ac:dyDescent="0.2">
      <c r="A25" s="114" t="s">
        <v>116</v>
      </c>
      <c r="B25" s="115" t="s">
        <v>24</v>
      </c>
      <c r="C25" s="116" t="s">
        <v>532</v>
      </c>
      <c r="D25" s="3"/>
    </row>
    <row r="26" spans="1:4" ht="114" customHeight="1" x14ac:dyDescent="0.2">
      <c r="A26" s="114" t="s">
        <v>82</v>
      </c>
      <c r="B26" s="115" t="s">
        <v>25</v>
      </c>
      <c r="C26" s="118" t="s">
        <v>533</v>
      </c>
      <c r="D26" s="3"/>
    </row>
    <row r="27" spans="1:4" ht="111" customHeight="1" x14ac:dyDescent="0.2">
      <c r="A27" s="114" t="s">
        <v>117</v>
      </c>
      <c r="B27" s="115" t="s">
        <v>29</v>
      </c>
      <c r="C27" s="116" t="s">
        <v>380</v>
      </c>
      <c r="D27" s="3"/>
    </row>
    <row r="28" spans="1:4" ht="63.75" customHeight="1" x14ac:dyDescent="0.2">
      <c r="A28" s="114" t="s">
        <v>84</v>
      </c>
      <c r="B28" s="115" t="s">
        <v>32</v>
      </c>
      <c r="C28" s="116" t="s">
        <v>251</v>
      </c>
      <c r="D28" s="3"/>
    </row>
    <row r="29" spans="1:4" ht="141.75" customHeight="1" x14ac:dyDescent="0.2">
      <c r="A29" s="114" t="s">
        <v>85</v>
      </c>
      <c r="B29" s="115" t="s">
        <v>30</v>
      </c>
      <c r="C29" s="116" t="s">
        <v>540</v>
      </c>
      <c r="D29" s="3"/>
    </row>
    <row r="30" spans="1:4" ht="157.5" customHeight="1" x14ac:dyDescent="0.2">
      <c r="A30" s="114" t="s">
        <v>86</v>
      </c>
      <c r="B30" s="115" t="s">
        <v>31</v>
      </c>
      <c r="C30" s="117" t="s">
        <v>541</v>
      </c>
      <c r="D30" s="3"/>
    </row>
    <row r="31" spans="1:4" ht="330.75" customHeight="1" x14ac:dyDescent="0.2">
      <c r="A31" s="114" t="s">
        <v>87</v>
      </c>
      <c r="B31" s="115" t="s">
        <v>52</v>
      </c>
      <c r="C31" s="116" t="s">
        <v>512</v>
      </c>
      <c r="D31" s="3"/>
    </row>
    <row r="32" spans="1:4" ht="27" customHeight="1" x14ac:dyDescent="0.2">
      <c r="A32" s="114"/>
      <c r="B32" s="115"/>
      <c r="C32" s="114"/>
      <c r="D32" s="3"/>
    </row>
    <row r="33" spans="1:4" ht="44.25" customHeight="1" x14ac:dyDescent="0.2">
      <c r="A33" s="114" t="s">
        <v>88</v>
      </c>
      <c r="B33" s="115" t="s">
        <v>26</v>
      </c>
      <c r="C33" s="116" t="s">
        <v>252</v>
      </c>
      <c r="D33" s="3"/>
    </row>
    <row r="34" spans="1:4" ht="193.5" customHeight="1" x14ac:dyDescent="0.2">
      <c r="A34" s="114" t="s">
        <v>90</v>
      </c>
      <c r="B34" s="115" t="s">
        <v>27</v>
      </c>
      <c r="C34" s="116" t="s">
        <v>382</v>
      </c>
      <c r="D34" s="3"/>
    </row>
    <row r="35" spans="1:4" ht="27" customHeight="1" x14ac:dyDescent="0.2">
      <c r="A35" s="114" t="s">
        <v>89</v>
      </c>
      <c r="B35" s="115" t="s">
        <v>28</v>
      </c>
      <c r="C35" s="118" t="s">
        <v>513</v>
      </c>
      <c r="D35" s="3"/>
    </row>
    <row r="36" spans="1:4" ht="18.75" customHeight="1" x14ac:dyDescent="0.2">
      <c r="A36" s="114"/>
      <c r="B36" s="115"/>
      <c r="C36" s="116"/>
      <c r="D36" s="3"/>
    </row>
    <row r="37" spans="1:4" ht="198" customHeight="1" x14ac:dyDescent="0.2">
      <c r="A37" s="114" t="s">
        <v>91</v>
      </c>
      <c r="B37" s="115" t="s">
        <v>43</v>
      </c>
      <c r="C37" s="116" t="s">
        <v>409</v>
      </c>
      <c r="D37" s="3"/>
    </row>
    <row r="38" spans="1:4" ht="201" customHeight="1" x14ac:dyDescent="0.2">
      <c r="A38" s="114" t="s">
        <v>92</v>
      </c>
      <c r="B38" s="115" t="s">
        <v>44</v>
      </c>
      <c r="C38" s="116" t="s">
        <v>542</v>
      </c>
      <c r="D38" s="3"/>
    </row>
    <row r="39" spans="1:4" ht="162.75" customHeight="1" x14ac:dyDescent="0.2">
      <c r="A39" s="114" t="s">
        <v>93</v>
      </c>
      <c r="B39" s="115" t="s">
        <v>46</v>
      </c>
      <c r="C39" s="116" t="s">
        <v>543</v>
      </c>
      <c r="D39" s="3"/>
    </row>
    <row r="40" spans="1:4" ht="168" customHeight="1" x14ac:dyDescent="0.2">
      <c r="A40" s="114" t="s">
        <v>94</v>
      </c>
      <c r="B40" s="115" t="s">
        <v>45</v>
      </c>
      <c r="C40" s="116" t="s">
        <v>544</v>
      </c>
      <c r="D40" s="3"/>
    </row>
    <row r="41" spans="1:4" x14ac:dyDescent="0.2">
      <c r="A41" s="114"/>
      <c r="B41" s="115"/>
      <c r="C41" s="114"/>
      <c r="D41" s="3"/>
    </row>
    <row r="42" spans="1:4" ht="162" customHeight="1" x14ac:dyDescent="0.2">
      <c r="A42" s="114" t="s">
        <v>95</v>
      </c>
      <c r="B42" s="115" t="s">
        <v>33</v>
      </c>
      <c r="C42" s="119" t="s">
        <v>253</v>
      </c>
      <c r="D42" s="3"/>
    </row>
    <row r="43" spans="1:4" ht="114.75" customHeight="1" x14ac:dyDescent="0.2">
      <c r="A43" s="114" t="s">
        <v>96</v>
      </c>
      <c r="B43" s="115" t="s">
        <v>47</v>
      </c>
      <c r="C43" s="116" t="s">
        <v>325</v>
      </c>
      <c r="D43" s="3"/>
    </row>
    <row r="44" spans="1:4" ht="148.5" customHeight="1" x14ac:dyDescent="0.2">
      <c r="A44" s="114" t="s">
        <v>97</v>
      </c>
      <c r="B44" s="115" t="s">
        <v>48</v>
      </c>
      <c r="C44" s="117" t="s">
        <v>410</v>
      </c>
      <c r="D44" s="3"/>
    </row>
    <row r="45" spans="1:4" ht="115.5" customHeight="1" x14ac:dyDescent="0.2">
      <c r="A45" s="114" t="s">
        <v>98</v>
      </c>
      <c r="B45" s="115" t="s">
        <v>49</v>
      </c>
      <c r="C45" s="116" t="s">
        <v>413</v>
      </c>
      <c r="D45" s="3"/>
    </row>
    <row r="46" spans="1:4" ht="171.75" customHeight="1" x14ac:dyDescent="0.2">
      <c r="A46" s="114" t="s">
        <v>99</v>
      </c>
      <c r="B46" s="115" t="s">
        <v>50</v>
      </c>
      <c r="C46" s="116" t="s">
        <v>407</v>
      </c>
      <c r="D46" s="3"/>
    </row>
    <row r="47" spans="1:4" ht="210.75" customHeight="1" x14ac:dyDescent="0.2">
      <c r="A47" s="114" t="s">
        <v>100</v>
      </c>
      <c r="B47" s="115" t="s">
        <v>51</v>
      </c>
      <c r="C47" s="116" t="s">
        <v>408</v>
      </c>
      <c r="D47" s="3"/>
    </row>
    <row r="48" spans="1:4" x14ac:dyDescent="0.2">
      <c r="A48" s="114"/>
      <c r="B48" s="115"/>
      <c r="C48" s="114"/>
      <c r="D48" s="3"/>
    </row>
    <row r="49" spans="1:4" ht="85.5" customHeight="1" x14ac:dyDescent="0.2">
      <c r="A49" s="114" t="s">
        <v>101</v>
      </c>
      <c r="B49" s="115" t="s">
        <v>41</v>
      </c>
      <c r="C49" s="116" t="s">
        <v>514</v>
      </c>
      <c r="D49" s="3"/>
    </row>
    <row r="50" spans="1:4" ht="55.5" customHeight="1" x14ac:dyDescent="0.2">
      <c r="A50" s="114" t="s">
        <v>102</v>
      </c>
      <c r="B50" s="115" t="s">
        <v>42</v>
      </c>
      <c r="C50" s="116" t="s">
        <v>381</v>
      </c>
      <c r="D50" s="3"/>
    </row>
    <row r="51" spans="1:4" ht="78.75" customHeight="1" x14ac:dyDescent="0.2">
      <c r="A51" s="114" t="s">
        <v>119</v>
      </c>
      <c r="B51" s="115" t="s">
        <v>120</v>
      </c>
      <c r="C51" s="116" t="s">
        <v>254</v>
      </c>
      <c r="D51" s="3"/>
    </row>
    <row r="52" spans="1:4" x14ac:dyDescent="0.2">
      <c r="A52" s="3"/>
      <c r="B52" s="26"/>
      <c r="C52" s="3"/>
      <c r="D52" s="3"/>
    </row>
    <row r="55" spans="1:4" x14ac:dyDescent="0.2">
      <c r="C55" s="36"/>
    </row>
  </sheetData>
  <mergeCells count="1">
    <mergeCell ref="A1:D2"/>
  </mergeCells>
  <pageMargins left="0.31496062992125984" right="0.15748031496062992" top="0.43307086614173229" bottom="0.55000000000000004" header="0.31496062992125984" footer="0.31496062992125984"/>
  <pageSetup paperSize="8" scale="75"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0"/>
  <sheetViews>
    <sheetView tabSelected="1" topLeftCell="B19" zoomScale="60" zoomScaleNormal="60" workbookViewId="0">
      <selection activeCell="B4" sqref="B4"/>
    </sheetView>
  </sheetViews>
  <sheetFormatPr defaultColWidth="9.125" defaultRowHeight="14.25" x14ac:dyDescent="0.2"/>
  <cols>
    <col min="1" max="1" width="12.5" style="8" customWidth="1"/>
    <col min="2" max="2" width="74.75" style="8" customWidth="1"/>
    <col min="3" max="3" width="39.625" style="10" customWidth="1"/>
    <col min="4" max="4" width="76" style="5" customWidth="1"/>
    <col min="5" max="5" width="35.75" style="11" customWidth="1"/>
    <col min="6" max="6" width="76.75" style="7" customWidth="1"/>
    <col min="7" max="7" width="25.625" style="2" customWidth="1"/>
    <col min="8" max="8" width="69.375" style="2" customWidth="1"/>
    <col min="9" max="9" width="30.5" style="12" customWidth="1"/>
    <col min="10" max="10" width="170" style="4" customWidth="1"/>
    <col min="11" max="11" width="54.375" style="1" customWidth="1"/>
    <col min="12" max="16384" width="9.125" style="1"/>
  </cols>
  <sheetData>
    <row r="1" spans="1:36" s="24" customFormat="1" ht="15.75" customHeight="1" x14ac:dyDescent="0.2">
      <c r="A1" s="307" t="s">
        <v>233</v>
      </c>
      <c r="B1" s="307"/>
      <c r="C1" s="307"/>
      <c r="D1" s="307"/>
      <c r="E1" s="307"/>
      <c r="F1" s="307"/>
      <c r="G1" s="307"/>
      <c r="H1" s="307"/>
      <c r="I1" s="307"/>
      <c r="J1" s="307"/>
      <c r="K1" s="307"/>
    </row>
    <row r="2" spans="1:36" s="24" customFormat="1" ht="45.75" customHeight="1" x14ac:dyDescent="0.2">
      <c r="A2" s="307"/>
      <c r="B2" s="307"/>
      <c r="C2" s="307"/>
      <c r="D2" s="307"/>
      <c r="E2" s="307"/>
      <c r="F2" s="307"/>
      <c r="G2" s="307"/>
      <c r="H2" s="307"/>
      <c r="I2" s="307"/>
      <c r="J2" s="307"/>
      <c r="K2" s="307"/>
    </row>
    <row r="3" spans="1:36" ht="63" customHeight="1" x14ac:dyDescent="0.2">
      <c r="A3" s="45" t="s">
        <v>70</v>
      </c>
      <c r="B3" s="234" t="str">
        <f>Entry!C4</f>
        <v>โรงพยาบาลขอนแก่น</v>
      </c>
      <c r="C3" s="22"/>
      <c r="D3" s="22"/>
      <c r="E3" s="22"/>
      <c r="F3" s="22"/>
      <c r="G3" s="22"/>
      <c r="H3" s="22"/>
      <c r="I3" s="23"/>
      <c r="J3" s="22"/>
      <c r="K3" s="22"/>
    </row>
    <row r="4" spans="1:36" ht="193.5" customHeight="1" x14ac:dyDescent="0.2">
      <c r="A4" s="47" t="s">
        <v>56</v>
      </c>
      <c r="B4" s="235" t="str">
        <f>Entry!C5</f>
        <v>โรงพยาบาลขอนแก่นเป็นโรงพยาบาลศูนย์ ระดับ A (Advance-Level Referral Hospital) ขนาด 1000 เตียง  ให้บริการระดับตติยภูมิมีศูนย์ความเชี่ยวชาญ (Excellent center) 5 สาขาได้แก่
1. สาขาอุบัติเหตุ ระดับ 1
2. สาขามะเร็ง ระดับ 1
3. สาขาหัวใจ ระดับ 2 
4. สาขาทารกแรกเกิด ระดับ 1
5. สาขารับบริจาคและปลูกถ่ายอวัยวะ ระดับ 1</v>
      </c>
      <c r="C4" s="38"/>
      <c r="D4" s="22"/>
      <c r="E4" s="22"/>
      <c r="F4" s="22"/>
      <c r="G4" s="22"/>
      <c r="H4" s="22"/>
      <c r="I4" s="23"/>
      <c r="J4" s="22"/>
      <c r="K4" s="22"/>
    </row>
    <row r="5" spans="1:36" ht="111" customHeight="1" x14ac:dyDescent="0.2">
      <c r="A5" s="45" t="s">
        <v>72</v>
      </c>
      <c r="B5" s="233" t="str">
        <f>Entry!C6</f>
        <v xml:space="preserve">โรงพยาบาลขอนแก่นให้บริการตติยภูมิแบบบูรณาการครอบคลุมทุกมิติได้แก่ ส่งเสริมสุขภาพ  ป้องกันโรค  ตรวจวินิจฉัยบำบัดรักษา และฟื้นฟูสภาพ แบบองค์รวม (กาย จิต สังคม) </v>
      </c>
      <c r="C5" s="22"/>
      <c r="D5" s="22"/>
      <c r="E5" s="22"/>
      <c r="F5" s="22"/>
      <c r="G5" s="22"/>
      <c r="H5" s="22"/>
      <c r="I5" s="23"/>
      <c r="J5" s="22"/>
      <c r="K5" s="22"/>
    </row>
    <row r="6" spans="1:36" ht="12.75" customHeight="1" x14ac:dyDescent="0.2">
      <c r="A6" s="14"/>
      <c r="B6" s="14"/>
      <c r="C6" s="15"/>
      <c r="D6" s="14"/>
      <c r="E6" s="15"/>
      <c r="F6" s="14"/>
      <c r="G6" s="14"/>
      <c r="H6" s="14"/>
      <c r="I6" s="15"/>
      <c r="J6" s="14"/>
      <c r="K6" s="14"/>
    </row>
    <row r="7" spans="1:36" ht="42" customHeight="1" x14ac:dyDescent="0.2">
      <c r="A7" s="14"/>
      <c r="B7" s="49" t="s">
        <v>12</v>
      </c>
      <c r="C7" s="48"/>
      <c r="D7" s="49" t="s">
        <v>13</v>
      </c>
      <c r="E7" s="48"/>
      <c r="F7" s="49" t="s">
        <v>14</v>
      </c>
      <c r="G7" s="19"/>
      <c r="H7" s="49" t="s">
        <v>16</v>
      </c>
      <c r="I7" s="48"/>
      <c r="J7" s="49" t="s">
        <v>15</v>
      </c>
      <c r="K7" s="14"/>
    </row>
    <row r="8" spans="1:36" ht="409.6" customHeight="1" x14ac:dyDescent="0.2">
      <c r="A8" s="14"/>
      <c r="B8" s="233" t="str">
        <f>Entry!$C$18</f>
        <v xml:space="preserve">สถานการณ์ทางสังคมที่มีผลต่อการจัดบริการสุขภาพ ได้แก่ 
1. มีผู้สูงอายุมากขึ้น  สังคมก้าวสู่สังคมผู้สูงอายุ มีภาวะพึ่งพิงสูง 
2. กลุ่มผู้ป่วยโรคเรื้อรังรายใหม่ที่เกิดจากพฤติกรรมมีแนวโน้มสูงขึ้นเรื่อยๆ / รายเก่ามีภาวะแทรกซ้อน 
3. อุบัติเหตุเพิ่มมากขึ้นและเป็นสาเหตุการเสียชีวิต 1 ใน 5 
4. ประชาชนมีการเรียนรู้ มีการเข้าถึงสื่อได้หลายช่องทาง  5. สถานการณ์ covid-19 - ประกาศใช้ พรบ.ฉุกเฉิน - ประชาชนปรับรูปแบบการใช้ชีวิตประจำวันแบบ social distancing  และ work from home มากขึ้น - สื่อสารทาง online มากขึ้น - การใช้จ่ายเงินผ่าน app mobile banking </v>
      </c>
      <c r="C8" s="48"/>
      <c r="D8" s="46" t="str">
        <f>Entry!$C$19</f>
        <v>1. การนำเทคโนโลยีมาใช้ในระบบบริการ ได้แก่ ทำหัตถการผ่านกล้อง เช่น ตรวจระบบทางเดินอาหารผ่านกล้อง ผ่าตัดระบบทางเดินปัสสาวะผ่านกล้อง ผ่าตัดกล้องในท่อไตPCNL  ผ่าตัดมะเร็งสำไส้ใหญ่ด้วยกล้อง ผ่าตัดกระดุกกสันหลังด้วยกล้อง ผ่าตัดตับด้วยกล้อง 
ผ่าตัดไส้ติ่งด้วยกล้อง ผ่าตัดไทรอย์ ผ่าตัดหัวใจด้วยกล้อง ผ่าตัดมดลูกด้วยกล้อง มีผ่าตัดด้วยกล้องทุก ตำแหน่งแผลเล็กๆ ผ่าตัดLapทุกสาขา การตรวจ MRI ห้องผ่าตัด Hybrid  กระสวยส่ง LAB และ ยา  ปรับรูปแบบการให้บริการ โดยการส่งยาทางไปรษณีย์ 
2. การส่งต่อผู้ป่วยเพื่อการรักษาต่อผ่านระบบ nRefer 
3. การส่งต่อข้อมูลเพื่อการดูแลต่อเนื่องในชุมชนผ่านโปรแกรม COC
4. ใช้ระบบฐานข้อมูลสุขภาพใน HDC : Health data center ระดับจังหวัด และเขตสุขภาพที่ 7
5. การใช้สื่อออนไลน์ เช่น ไลน์กลุ่ม / ส่วนตัว ในการประสานงานกับทีมผู้ให้บริการ เช่น การรายงาน และ consult  โดยเฉพาะในช่วงcovid-19 มีการใช้สื่อ online ให้คำปรึกษาผู้ป่วย  
6. การรายงานผลตรวจด้วยระบบออนไลน์ เช่น ระบบ Pacs ของเอกซเรย์ การรายงานผล Lab
7. ปรับเปลี่ยนระบบการจัดยาด้วยเครื่องจักร (Robot) 
8. โปรแกรมบริหารความเสี่ยง HRMS on Cloud  เริ่มปี 2563
9. Data Exchange เป็นการแลกเปลี่ยนข้อมูลผู้ป่วยด้านการรักษากับโรงพยาบาลศรีนครินทร์
10. การปรับเปลี่ยน HIS ในโรงพยาบาล เริ่มในปี 2564</v>
      </c>
      <c r="E8" s="48"/>
      <c r="F8" s="122" t="str">
        <f>Entry!$C$20</f>
        <v xml:space="preserve">โรงพยาบาลมีรายได้หลักจากแหล่งงบประมาณ ดังนี้  
1) กองทุนหลักประกันสุขภาพถ้วนหน้า 
2) กองทุนประกันสังคม  
3) ค่ารักษาจากแหล่งอื่นๆ เช่น  สิทธิข้าราชการ เบิกต้นสังกัด  และในช่วงสถานการณ์covid-19 ผู้มารับบริการลดลงเนื่องจากการตื่นตระหนกกลัวโรคระบาด ทำให้รายได้โรงพยาบาลลดลง เมื่อเทียบกับปีที่ผ่านมา  - การเปลียนแปลงนโยบายการจ่ายค่าตอบแทน/การเปลี่ยนแปลงงบประมาณ      - จากการวิเคราะห์ค่าความเสี่ยงทางการเงินของโรงพยาบาลขอนแก่น อยู่ที่ระดับ 1 สถานการณ์การเงินมีแนวโน้มดีขึ้น จากเดิมติดลบกลายเป็นบวก  แต่รายได้ดังกล่าวไม่เพียงพอต่อค่าใช้จ่ายในการพัฒนาศักยภาพและการขยายบริการ ได้รับความอนุเคราะห์เพิ่มเติมจากผู้บริจาคและผู้มีจิตศรัทธาเพิ่มเติม ซึ่งมีแนวโน้มสูงขึ้นเรื่อยๆ โดยเฉพาะอย่างยิ่งในช่วงสถานการณ์ covid-19 ได้รับการสนับสนุนงบบริจาคในการปรับปรุงโครงสร้างและซื้อเวชภัณฑ์เพื่อรองรับผู้ป่วย covid-19     </v>
      </c>
      <c r="G8" s="19"/>
      <c r="H8" s="122" t="str">
        <f>Entry!$C$21</f>
        <v xml:space="preserve">มีอาคารก่อสร้างใหม่ โดยใน ปี 2561 มีอาคารใหม่ 2 อาคาร ได้แก่ 1. อาคารคุณากรปิยชาติ (ศูนย์บริการโรคหัวใจ มะเร็งและวินิจฉัยรักษา 7 ชั้น)   2. อาคารเอนกประสงค์ 9 ชั้น และที่จอดรถ 9 ชั้นในปี 2562-2563 อยู่ระหว่างการก่อสร้าง คือ อาคารพักคนไข้ 298 เตียง และมีแผนที่จะสร้างหอพักพยาบาล ปี 2563  และมีแผนสร้างอาคารอุบัติเหตุฯ (อยู่ระหว่างขอ EIA)    - การปรับรูปแบบการให้บริการโดยเว้นระยะห่าง (New normal) </v>
      </c>
      <c r="I8" s="48"/>
      <c r="J8" s="122" t="str">
        <f>Entry!$C$22</f>
        <v xml:space="preserve">  นโยบายของกระทรวงฯ
- ยุทธศาสตร์ชาติ 20 ปี ของกระทรวงสาธารณสุข
- Service plan
- Primary care cluster: PCC
- การบรรจุข้าราชการและพนักงานกระทรวงสาธารณสุข  จากสถานการณ์COVID-19 ปี 2563 ได้รับการบรรจุข้าราชการเพิ่ม 183 คน
</v>
      </c>
      <c r="K8" s="14"/>
    </row>
    <row r="9" spans="1:36" ht="111.75" customHeight="1" x14ac:dyDescent="0.2">
      <c r="A9" s="14"/>
      <c r="B9" s="14"/>
      <c r="C9" s="15"/>
      <c r="D9" s="14"/>
      <c r="E9" s="15"/>
      <c r="F9" s="14"/>
      <c r="G9" s="14"/>
      <c r="H9" s="14"/>
      <c r="I9" s="15"/>
      <c r="J9" s="14"/>
      <c r="K9" s="14"/>
    </row>
    <row r="10" spans="1:36" ht="65.25" customHeight="1" x14ac:dyDescent="0.2">
      <c r="A10" s="19"/>
      <c r="B10" s="50" t="s">
        <v>7</v>
      </c>
      <c r="C10" s="48"/>
      <c r="D10" s="50" t="s">
        <v>6</v>
      </c>
      <c r="E10" s="48"/>
      <c r="F10" s="50" t="s">
        <v>11</v>
      </c>
      <c r="G10" s="48"/>
      <c r="H10" s="49" t="s">
        <v>17</v>
      </c>
      <c r="I10" s="15"/>
      <c r="J10" s="14"/>
      <c r="K10" s="14"/>
    </row>
    <row r="11" spans="1:36" ht="409.5" customHeight="1" x14ac:dyDescent="0.2">
      <c r="A11" s="14"/>
      <c r="B11" s="51" t="str">
        <f>Entry!$C$12</f>
        <v xml:space="preserve">1. มีการจัดบริการครอบคลุมทุกระดับตั้งแต่ปฐมภูมิ ทุติยภูมิ ตติยภูมิ และความเชี่ยวชาญระดับสูง มีระบบบริการช่องทางด่วน 8 ช่องทาง (Fast track) สอดคล้องตาม Service plan ซึ่งมีความเข้มแข็งในระดับแนวหน้า สามารถเป็นแม่ข่ายระดับเขตได้ทุกสาขา และบางสาขาเป็นต้นแบบในระดับประเทศ 
2. โครงสร้างอาคารใหญ่โต มีแพทย์เฉพาะทางที่มีความเชี่ยวชาญ เครื่องมือแพทย์ และเทคโนโลยีทางการแพทย์ที่ทันสมัย สามารถรองรับผู้ป่วยในเขตสุขภาพได้ครอบคลุมทุกสาขา 
3. มีความเป็นผู้นำด้านการพัฒนาคุณภาพบริการ จากการผ่านการรับรองคุณภาพมาตรฐานโรงพยาบาลอย่างต่อเนื่อง 5 ครั้ง และมาตรฐานวิชาชีพสาขาต่างๆ ทำให้มีความเชื่อมั่นในด้านคุณภาพบริการ 
4. มีการส่งเสริมสนับสนุนการพัฒนาด้านวิชาการ วิจัย การเรียนการสอน การพัฒนาคุณภาพ มีทีมงานเข้มแข็ง ทำให้มีผลงานวิชาการจำนวนมาก ทำให้ได้รับรางวัลระดับประเทศและนานาชาติอย่างต่อเนื่อง    
</v>
      </c>
      <c r="C11" s="48"/>
      <c r="D11" s="236" t="str">
        <f>Entry!$C$13</f>
        <v xml:space="preserve">1. การเสริมสร้างพลังให้หน่วยบริการปฐมภูมิและชุมชนให้เข็มแข็งสามารถพึ่งตนเองได้ สามารถดูแลประชาชนได้ทุกกลุ่มวัยอย่างมีคุณภาพ 
2. การยกระดับศักยภาพของศูนย์ความเชี่ยวชาญระดับสูงและตติยภูมิขั้นสูงทุกสาขาให้เข็มแข็งมีคุณภาพได้มาตรฐาน สามารถรองรับผู้ป่วยของเครือข่ายในเขต  สุขภาพ
3. การสร้างความเข็มแข็งให้โรงพยาบาลเครือข่าย โดยเฉพาะ Node เพื่อให้ส่งต่อผู้ป่วยได้เหมาะสม การพัฒนาระบบส่งต่อที่มีประสิทธิภาพ เชื่อมโยงทุกระดับอย่างไร้รอยต่อ
4. การบริหารอัตรากำลังและพัฒนาศักยภาพบุคลากรตามมาตรฐานวิชาชีพอย่างมีประสิทธิภาพ บุคลากรมีความสุข    
5. การพัฒนาระบบบริหารจัดการทรัพยากรขององค์กรอย่างมีประสิทธิภาพ และมีธรรมาภิบาล 
6. การพัฒนาระบบเทคโนโลยีสารสนเทศและการสื่อสารที่ทันสมัย มีประสิทธิภาพ
</v>
      </c>
      <c r="E11" s="48"/>
      <c r="F11" s="51" t="str">
        <f>Entry!$C$14</f>
        <v xml:space="preserve">1. การปฏิรูปกระทรวงสาธารณสุขและเขตสุขภาพ ทำให้การจัดโครงสร้างและบทบาทหน้าที่ในองค์กรระดับล่างมีความชัดเจนมากขึ้น   
2. ด้านนโยบาย กระทรวงสาธารณสุขมีการกำหนดนโยบายขับเคลื่อน service plan มีความชัดเจน เชื่อมโยงเครือข่ายบริการในระดับเขตสุขภาพ และผู้บริหารให้การสนับสนุนงบประมาณและทรัพยากรที่สอดคล้องระบบบริการ service plan เพิ่มขึ้น  และมีเวทีติดตามนโยบายหลายเวที ทำให้มีการสื่อสารและปฏิบัติได้ง่ายขึ้น  
3. โรงพยาบาลขอนแก่น เป็น CSO มีประธานหลายสาขา เป็นแม่ข่าย สามารถกำหนดเป็นแนวปฏิบัติเดียวกันได้ทั้งเขตสุขภาพ   
4. เครือข่ายบริการทั้งใน  CUP ในจังหวัด และในเขตสุขภาพ ให้การยอมรับและสนับสนุน รวมถึงชุมชนให้ความร่วมมือ ทำให้มีการเชื่อมโยงกับเครือข่ายและจัดบริการร่วมกันมากขึ้น   
5. ด้านสังคม ประชาชนยอมรับศรัทธาต่อโรงพยาบาลขอนแก่น  มีองค์กรทางศาสนาเข้ามาให้ความช่วยเหลือด้านงบประมาณและเครื่องมือแพทย์  พร้อมกับประชาชนมีจิตศรัทธา บริจาค  ทำให้มีการก่อสร้างและจัดหาครุภัณฑ์เพื่อให้บริการได้คล่องตัวมากขึ้น    
6. ด้านเทคโนโลยี มีระบบอินเตอร์เน็ตและ Social media ที่ทันสมัยมากขึ้น สนับสนุนระบบสื่อสารที่รวดเร็ว ทุกคนสามารถเข้าถึงได้ง่าย มีโรงพยาบาลศรีนครินทร์และศูนย์หัวใจสิริกิติ์ อยู่ในพื้นที่ทำให้สามารถช่วยเหลือผู้ป่วยที่เกินศักยภาพได้มากขึ้นภายในเขต และมีหน่วยงานภายนอกมาตรวจสอบและรับรองคุณภาพ ทำให้องค์กรมีการพัฒนาในทิศทางที่ชัดเจนและถูกต้องมากขึ้น เช่น กพร., UN, สพร., สตง., สปสช., เป็นต้น  
</v>
      </c>
      <c r="G11" s="48"/>
      <c r="H11" s="122" t="str">
        <f>Entry!$C$23</f>
        <v xml:space="preserve">มีรพ.มหาวิทยาลัย 1 (ศรีนครินทร์) และศูนย์หัวใจสิริกิติ์ในพื้นที่ รองรับผป.เกินศักยภาพ/  เอกชนขนาดใหญ่ 3 แห่ง (รพ.ขอนแก่นราม 300 เตียง  รพ.ราชพฤกษ์ 200 เตียง  รพ.กรุงเทพฯ 103 เตียง)  ในอนาคต คณะแพทย์ศาสตร์มหาวิทยาล้ยขอนแก่น จะเปิด medical hub 5,000 เตียง </v>
      </c>
      <c r="I11" s="15"/>
      <c r="J11" s="14"/>
      <c r="K11" s="14"/>
    </row>
    <row r="12" spans="1:36" ht="74.25" customHeight="1" x14ac:dyDescent="0.2">
      <c r="A12" s="14"/>
      <c r="B12" s="14"/>
      <c r="C12" s="17" t="s">
        <v>121</v>
      </c>
      <c r="D12" s="18" t="s">
        <v>9</v>
      </c>
      <c r="E12" s="17" t="s">
        <v>122</v>
      </c>
      <c r="F12" s="14"/>
      <c r="G12" s="15"/>
      <c r="H12" s="14"/>
      <c r="I12" s="15"/>
      <c r="J12" s="14"/>
      <c r="K12" s="14"/>
    </row>
    <row r="13" spans="1:36" ht="33" customHeight="1" x14ac:dyDescent="0.2">
      <c r="A13" s="14"/>
      <c r="B13" s="52" t="s">
        <v>61</v>
      </c>
      <c r="C13" s="17" t="s">
        <v>3</v>
      </c>
      <c r="D13" s="52" t="s">
        <v>10</v>
      </c>
      <c r="E13" s="17" t="s">
        <v>8</v>
      </c>
      <c r="F13" s="53" t="s">
        <v>0</v>
      </c>
      <c r="G13" s="19"/>
      <c r="H13" s="19"/>
      <c r="I13" s="48"/>
      <c r="J13" s="19"/>
      <c r="K13" s="14"/>
    </row>
    <row r="14" spans="1:36" ht="228.75" customHeight="1" x14ac:dyDescent="0.2">
      <c r="A14" s="14"/>
      <c r="B14" s="54" t="str">
        <f>Entry!$C$16</f>
        <v xml:space="preserve">6 เข็มมุ่ง
1. Health Literacy &amp; Self-Management ส่งเสริมให้ประชาชนมีความรอบรู้ด้านสุขภาพ และสามารถจัดการตนเองได้
2. 2P Safety  การสร้างความปลอดภัยอย่างเป็นระบบทั้งในการดูแลผู้ป่วย/ผู้รับบริการ 
3. Healthy personnel  การสร้างเสริมสุขภาพของบุคลากรให้เก่ง ดี มีสุข
4. Lean &amp; Service mind ระบบบริการที่รวดเร็ว ลดขั้นตอน ผู้รับบริการประทับใจ ภายใต้ ค่านิยม “บริการดี สามัคคี มีธรรมาภิบาล”
5. In time - Key in การนำเข้าข้อมูลด้านบริการที่ถูกต้อง ครบถ้วน ทันเวลา 
6. Proactive MIS ระบบสารสนเทศของทุกหน่วยงานใน Website KKH ถูกต้อง ครบถ้วน ทันสมัย ง่ายต่อการเข้าถึง ให้บริการแบบเชิงรุก
</v>
      </c>
      <c r="C14" s="48"/>
      <c r="D14" s="54" t="str">
        <f>Entry!$C$15</f>
        <v xml:space="preserve">1. เพื่อเสริมสร้างพลังให้หน่วยบริการปฐมภูมิและชุมชนเข็มแข็ง สามารถพึ่งตนเองได้ ดูแลประชาชนได้ทุกกลุ่มวัยอย่างมีคุณภาพ 
2. เพื่อยกระดับศักยภาพของศูนย์ความเชี่ยวชาญระดับสูงและตติยภูมิขั้นสูงทุกสาขาให้เข็มแข็งมีคุณภาพได้มาตรฐาน สามารถรองรับผู้ป่วยของเครือข่ายในเขตสุขภาพ
3. เพื่อให้โรงพยาบาลเครือข่าย โดยเฉพาะ Node ส่งต่อผู้ป่วยได้เหมาะสม รวมทั้งพัฒนาระบบส่งต่อที่มีประสิทธิภาพ เชื่อมโยงทุกระดับอย่างไร้รอยต่อ
4. เพื่อบริหารอัตรากำลังและพัฒนาศักยภาพบุคลากรตามมาตรฐานวิชาชีพอย่างมีประสิทธิภาพ บุคลากรมีความสุข    
5. เพื่อบริหารจัดการทรัพยากรขององค์กรอย่างมีประสิทธิภาพ และมีธรรมาภิบาล 
6. เพื่อพัฒนาระบบเทคโนโลยีสารสนเทศและการสื่อสารที่ทันสมัย มีประสิทธิภาพ
</v>
      </c>
      <c r="E14" s="48"/>
      <c r="F14" s="237" t="str">
        <f>Entry!$C$7</f>
        <v>SMART HOSPITAL ที่มีคุณภาพ เป็นที่พึ่งด้านสุขภาพของประชาชน</v>
      </c>
      <c r="G14" s="19"/>
      <c r="H14" s="19"/>
      <c r="I14" s="48"/>
      <c r="J14" s="19"/>
      <c r="K14" s="14"/>
      <c r="AJ14" s="1" t="s">
        <v>383</v>
      </c>
    </row>
    <row r="15" spans="1:36" ht="67.5" customHeight="1" x14ac:dyDescent="0.2">
      <c r="A15" s="14"/>
      <c r="B15" s="19"/>
      <c r="C15" s="48"/>
      <c r="D15" s="19"/>
      <c r="E15" s="19"/>
      <c r="F15" s="53" t="s">
        <v>1</v>
      </c>
      <c r="G15" s="19"/>
      <c r="H15" s="19"/>
      <c r="I15" s="48"/>
      <c r="J15" s="19"/>
      <c r="K15" s="14"/>
    </row>
    <row r="16" spans="1:36" ht="178.5" customHeight="1" x14ac:dyDescent="0.2">
      <c r="A16" s="14"/>
      <c r="B16" s="19"/>
      <c r="C16" s="48"/>
      <c r="D16" s="19"/>
      <c r="E16" s="48"/>
      <c r="F16" s="237" t="str">
        <f>Entry!$C$8</f>
        <v>1. ให้บริการด้านสาธารณสุขทุกระดับ ตั้งแต่ปฐมภูมิ ทุติยภูมิ ตติยภูมิ และความเชี่ยวชาญระดับสูง  
2. พัฒนาเครือข่ายระบบบริการสุขภาพ ในระดับจังหวัดและเขตสุขภาพที่ 7  
3. บริหารจัดการระบบสุขภาพ และทรัพยากรด้านสาธารณสุขให้มีประสิทธิภาพโดยยึดหลักธรรมาภิบาล
4. ผลิตและพัฒนาบุคลากรด้านการแพทย์และสาธารณสุขทั้งระดับประเทศ ระดับนานาชาติ เป็นองค์กรแห่งการเรียนรู้ สนับสนุนการสร้างนวัตกรรม</v>
      </c>
      <c r="G16" s="19"/>
      <c r="H16" s="19"/>
      <c r="I16" s="48"/>
      <c r="J16" s="19"/>
      <c r="K16" s="14"/>
    </row>
    <row r="17" spans="1:11" ht="44.25" customHeight="1" x14ac:dyDescent="0.2">
      <c r="A17" s="14"/>
      <c r="B17" s="19"/>
      <c r="C17" s="48"/>
      <c r="D17" s="19"/>
      <c r="E17" s="48"/>
      <c r="F17" s="53" t="s">
        <v>71</v>
      </c>
      <c r="G17" s="19"/>
      <c r="H17" s="19"/>
      <c r="I17" s="48"/>
      <c r="J17" s="19"/>
      <c r="K17" s="14"/>
    </row>
    <row r="18" spans="1:11" ht="30" customHeight="1" x14ac:dyDescent="0.2">
      <c r="A18" s="14"/>
      <c r="B18" s="19"/>
      <c r="C18" s="48"/>
      <c r="D18" s="19"/>
      <c r="E18" s="48"/>
      <c r="F18" s="237" t="str">
        <f>Entry!$C$9</f>
        <v>บริการดี สามัคคี มีธรรมาภิบาล</v>
      </c>
      <c r="G18" s="19"/>
      <c r="H18" s="19"/>
      <c r="I18" s="48"/>
      <c r="J18" s="19"/>
      <c r="K18" s="14"/>
    </row>
    <row r="19" spans="1:11" ht="26.25" customHeight="1" x14ac:dyDescent="0.2">
      <c r="A19" s="14"/>
      <c r="B19" s="19"/>
      <c r="C19" s="48"/>
      <c r="D19" s="19"/>
      <c r="E19" s="48"/>
      <c r="F19" s="55"/>
      <c r="G19" s="19"/>
      <c r="H19" s="19"/>
      <c r="I19" s="48"/>
      <c r="J19" s="19"/>
      <c r="K19" s="14"/>
    </row>
    <row r="20" spans="1:11" ht="24.75" customHeight="1" x14ac:dyDescent="0.2">
      <c r="A20" s="14"/>
      <c r="B20" s="19"/>
      <c r="C20" s="48"/>
      <c r="D20" s="19"/>
      <c r="E20" s="19"/>
      <c r="F20" s="17" t="s">
        <v>4</v>
      </c>
      <c r="G20" s="19"/>
      <c r="H20" s="19"/>
      <c r="I20" s="48"/>
      <c r="J20" s="19"/>
      <c r="K20" s="14"/>
    </row>
    <row r="21" spans="1:11" ht="39" customHeight="1" x14ac:dyDescent="0.2">
      <c r="A21" s="14"/>
      <c r="B21" s="56" t="s">
        <v>91</v>
      </c>
      <c r="C21" s="19"/>
      <c r="D21" s="56" t="s">
        <v>103</v>
      </c>
      <c r="E21" s="19"/>
      <c r="F21" s="57" t="s">
        <v>2</v>
      </c>
      <c r="G21" s="19"/>
      <c r="H21" s="57" t="s">
        <v>118</v>
      </c>
      <c r="I21" s="48"/>
      <c r="J21" s="19"/>
      <c r="K21" s="14"/>
    </row>
    <row r="22" spans="1:11" ht="409.6" customHeight="1" x14ac:dyDescent="0.2">
      <c r="A22" s="14"/>
      <c r="B22" s="121" t="str">
        <f>Entry!$C$37</f>
        <v>1. โรงพยาบาลมีคณะกรรมการนโยบาย โดยมีผู้อำนวยการโรงพยาบาลเป็นประธาน มีหน้าที่
   กำหนดนโยบายการบริหารจัดการในภาพรวมขององค์กร
2. การบริหารระดับเครือข่ายสุขภาพอำเภอเมือง ผ่านคณะกรรมการบริหาร CUP  อปสข., คณะกรรมการ พชอ.คณะกรรมการ คปสอ. 
3. การควบคุมกำกับ  และการตรวจสอบการดำเนินงานขององค์กร ได้แก่
   - ระบบการนิเทศตรวจราชการฯ 
   - รับการตรวจจาก สำนักงานตรวจเงินแผ่นดิน
   - รับการประเมินคุณภาพสถานบริการ  เรื่องมาตรฐานหน่วยคู่สัญญา จาก สปสช. และสำนักงานประกันสังคม เรื่องคุณภาพบริการจาก สรพ.
   - คุณภาพบริการของวิชาชีพเฉพาะ รับการประเมินจากสภาวิชาชีพ เช่น LAB กายภาพบำบัด แพทย์แผนไทย รังสีการแพทย์ ทันตกรรม 
     หน่วยไตเทียม เป็นต้น
4. การประเมินผลการปฏิบัติงานของ CUP จากสำนักงานสาธารณสุขจังหวัด 2 ครั้ง ต่อปี 
5. การประเมินผลการปฏิบัติงานบุคลากร 2 ครั้ง / ปี
6. จัดตั้งคณะกรรมการ Clinical  Governance เดือน กรกฏาคม 2563 ประกอบด้วย บุคคลากรภายในและผู้ทรงคุณวุฒิจากนอกโรงพยาบาล 
มีบทบาทหน้าที่ กำกับดูแลทางคลินิกและให้ความเห็น</v>
      </c>
      <c r="C22" s="48"/>
      <c r="D22" s="244" t="str">
        <f>Entry!$C$31</f>
        <v>1. พระราชบัญญัติวิชาชีพเวชกรรม พ.ศ. 2525
2. พระราชบัญญัติการสาธารณสุข พ.ศ.2535 
3. พระราชบัญญัติคุ้มครองผู้บริโภค พ.ศ.2535
4. พระราชบัญญัติอาชีวอนามัยสำหรับบุคลากร พ.ศ. 2535
5. พระราชบัญญัติควบคุมผลิตภัณฑ์ยาสูบ พ.ศ. 2535 
6. พระราชบัญญัติคุ้มครองผู้ไม่สูบบุหรี่ พ.ศ. 2535
7. พระราชบัญญัติวิชาชีพทันตกรรม พ.ศ .2537 
8. พระราชบัญญัติวิชาชีพเภสัชกรรม พ.ศ. 2537 
9. พระราชบัญญัติวิชาชีพการพยาบาลและการผดุงครรภ์ พ.ศ. 2528 และที่แก้ไขเพิ่มเติมในฉบับที่ 2 พ.ศ.2540
10. พระราชบัญญัติข้อมูลข่าวสาร  พ.ศ.2540
11. พระราชบัญญัติสถานพยาบาล พ.ศ. 2541
12. พระราชกฤษฎีกาว่าด้วยหลักเกณฑ์และวิธีการบริหารกิจการบ้านเมืองที่ดี พ.ศ. 2546
13. พระราชบัญญัติหลักประกันสุขภาพแห่งชาติ พ.ศ. 2550
14. พระราชบัญญัติควบคุมเครื่องดื่มที่มีแอลกอฮอล์ พ.ศ.2558
15. สิทธิและข้อพึงปฏิบัติของผู้ป่วย พ.ศ 2558
16. พระราชบัญญัติอำนวยความสะดวกในการพิจารณาอนุญาตของทางราชการ พ.ศ.2558
17. พระราชบัญญัติการจัดซื้อ จัดจ้าง และบริหารจัดการพัสดุภาครัฐ พ.ศ.2560
18. พระราชบัญญัติคุ้มครองแรงงาน (ฉบับที่ 7) 2562
19.  พระราชบัญญัติสุขภาพจิต (ฉบับที่ 2)พ.ศ. 2562
20. พระราชบัญญัติมาตรฐานทางจริยธรรม พ.ศ. 2562
21. พระราชบัญญัติเครื่องมือแพทย์ (ฉบับที่ 2)  พ.ศ. 2562
22. พระราชบัญญัติระบบสุขภาพปฐมภูมิ พ.ศ. 2562</v>
      </c>
      <c r="E22" s="48"/>
      <c r="F22" s="238" t="str">
        <f>Entry!$C$10</f>
        <v xml:space="preserve">1. การบริการด้านสาธารณสุขทุกระดับ ตั้งแต่ระดับปฐมภูมิ ทุติยภูมิ ตติยภูมิ และความเชี่ยวชาญระดับสูง  
2. การบริหารจัดการระบบสุขภาพที่เชื่อมโยงเครือข่ายบริการสุขภาพระดับตติยภูมิ สู่ระดับทุติยภูมิ และปฐมภูมิ แบบไร้รอยต่อ 
3. การบริหารจัดการทรัพยากรด้านสาธารณสุขที่มีประสิทธิภาพ ตามหลักธรรมาภิบาล 
4. เป็นแหล่งผลิตและพัฒนาบุคลากร รวมทั้งเป็นองค์กรแห่งการเรียนรู้ สร้างนวัตกรรมด้านการแพทย์และสาธารณสุขทั้งระดับประเทศ และนานาชาติ 
</v>
      </c>
      <c r="G22" s="19"/>
      <c r="H22" s="238" t="str">
        <f>Entry!$C$51</f>
        <v xml:space="preserve">1. การดูแลผู้ป่วยในเครือข่ายแบบไร้รอยต่อ  เช่น การรับส่งต่อผู้ป่วย การ Consult ทางช่องทางต่างๆกับแพทย์ผู้เชี่ยวชาญ
2. การดูแลผู้ป่วยทันเวลา ผู้ป่วยฉุกเฉินได้รับการดูแลที่รวดเร็ว
3. การมีส่วนร่วมที่ดีของชุมชน </v>
      </c>
      <c r="I22" s="17" t="s">
        <v>23</v>
      </c>
      <c r="J22" s="19"/>
      <c r="K22" s="14"/>
    </row>
    <row r="23" spans="1:11" ht="87.75" customHeight="1" x14ac:dyDescent="0.2">
      <c r="A23" s="14"/>
      <c r="B23" s="19"/>
      <c r="C23" s="48"/>
      <c r="D23" s="19"/>
      <c r="E23" s="48"/>
      <c r="F23" s="17" t="s">
        <v>9</v>
      </c>
      <c r="G23" s="19"/>
      <c r="H23" s="19"/>
      <c r="I23" s="48"/>
      <c r="J23" s="19"/>
      <c r="K23" s="14"/>
    </row>
    <row r="24" spans="1:11" s="20" customFormat="1" ht="51" customHeight="1" x14ac:dyDescent="0.2">
      <c r="A24" s="19"/>
      <c r="B24" s="21" t="s">
        <v>104</v>
      </c>
      <c r="C24" s="17" t="s">
        <v>8</v>
      </c>
      <c r="D24" s="21" t="s">
        <v>105</v>
      </c>
      <c r="E24" s="17" t="s">
        <v>8</v>
      </c>
      <c r="F24" s="21" t="s">
        <v>106</v>
      </c>
      <c r="G24" s="17" t="s">
        <v>8</v>
      </c>
      <c r="H24" s="21" t="s">
        <v>108</v>
      </c>
      <c r="I24" s="17" t="s">
        <v>8</v>
      </c>
      <c r="J24" s="21" t="s">
        <v>107</v>
      </c>
      <c r="K24" s="19"/>
    </row>
    <row r="25" spans="1:11" ht="409.6" customHeight="1" x14ac:dyDescent="0.2">
      <c r="A25" s="9" t="s">
        <v>95</v>
      </c>
      <c r="B25" s="239" t="str">
        <f>Entry!$C$42</f>
        <v>โรงพยาบาล ได้รับการส่งมอบทรัพยากรเพื่อการจัดบริการ และการบริหารจัดการองค์กร ดังนี้
1. กระทรวงสาธารณสุข เขตบริการสุขภาพที่ 7 สำนักงานสาธารณสุขจังหวัดขอนแก่น
ส่งมอบ ด้านด้านงบประมาณ อาคารสิ่งก่อสร้าง  และอัตรากำลังบุคลากร รวมถึงนโยบายการดำเนินงาน
2. องค์กรภายนอก
- องค์การเภสัชกรรม ส่งมอบ ยา และเวชภัณฑ์ 
- บริษัทจำหน่ายเครื่องมืออุปกรณ์การแพทย์  ส่งมอบ เครื่องมือ ครุภัณฑ์การแพทย์
- รัฐวิสาหกิจ ส่งมอบ ระบบสาธารณูปโภค ต่างๆ
- องค์กรด้านการสื่อสาร ส่งมอบ เทคโนโลยี เช่น อินเตอร์เนท
- อปท. ส่งมอบ การมีส่วนร่วมในการจัดระบบบริการสุขภาพ และสนับสนุนงบประมาณบางส่วน
3. ชุมชน ส่งมอบ บริจาคเงิน สิ่งก่อสร้าง อาคาร รวมถึงครุภัณฑ์การแพทย์: ขับเคลื่อนยุทธศาสตร์ที่ตอบสนองต่อทิศทาง นโยบายของกระทรวง</v>
      </c>
      <c r="C25" s="45" t="s">
        <v>84</v>
      </c>
      <c r="D25" s="122" t="str">
        <f>Entry!C28</f>
        <v xml:space="preserve">การบริหารเวชภัณฑ์ยาและ ว.มิใช่ยา 
การพัฒนาและประกันคุณภาพทางห้องปฏิบัติการ และรังสีวินิจฉัย
การสำรองและระบบ ธนาคารเลือด </v>
      </c>
      <c r="E25" s="59" t="s">
        <v>112</v>
      </c>
      <c r="F25" s="240" t="str">
        <f>Entry!$C$33</f>
        <v>ระบบบริหารความเสี่ยง, ระบบการดูแลผู้ป่วย ระบบการเงินการคลัง ระบบการส่งต่อดูแลต่อเนื่อง, ระบบการกำจัดขยะติดเชื้อ, ระบบควบคุมและป้องกันโรค, ระบบยา, ระบบสนับสนุนทางห้องปฏิบัติการ, ระบบบริหารทรัพยากรบุคคล, ระบบสารสนเทศ เวชระเบียน สร้างเสริมสุขภาพ</v>
      </c>
      <c r="G25" s="61" t="s">
        <v>72</v>
      </c>
      <c r="H25" s="241" t="str">
        <f>Entry!$C$6</f>
        <v xml:space="preserve">โรงพยาบาลขอนแก่นให้บริการตติยภูมิแบบบูรณาการครอบคลุมทุกมิติได้แก่ ส่งเสริมสุขภาพ  ป้องกันโรค  ตรวจวินิจฉัยบำบัดรักษา และฟื้นฟูสภาพ แบบองค์รวม (กาย จิต สังคม) </v>
      </c>
      <c r="I25" s="63" t="s">
        <v>92</v>
      </c>
      <c r="J25" s="242" t="str">
        <f>Entry!C38</f>
        <v xml:space="preserve">1. กลุ่มผู้ป่วยอุบัติเหตุ ฉุกเฉิน  และอยู่ในภาวะวิกฤตเสี่ยงสูง (ต้องการการดูแลที่รวดเร็ว ได้รับข้อมูลจากเจ้าหน้าที่ การบริการที่ดี พูดจาไพเราะ)
2. กลุ่มผู้ป่วยนอกทั่วไป  (ต้องการได้รับบริการที่ดี  รอไม่นาน  ระบบคิวชัดเจน)
3. กลุ่มผู้ป่วยใน  (ต้องการสถานที่สะอาด  บริการที่ดี พูดจาไพเราะ ให้ข้อมูลครบถ้วนชัดเจน การรักษาถูกต้องและหาย มีสิ่งอำนวยความสะดวก) 
4. กลุ่มผู้ป่วยโรคเรื้อรัง เช่น DM HT  (ได้รับการตรวจตามคิวและการจัดลำดับเหมาะสม  ระยะรอคอยไม่นาน  ให้ข้อมูลชัดเจน รับยาใกล้บ้าน )
5. กลุ่มผู้ป่วยโรคติดเชื้อ เช่น วัณโรค  ติดเชื้อ HIV  (ต้องการให้เก็บรักษาความลับ  มีพื้นที่ตรวจรักษาเฉพาะกลุ่ม การรักษาต่อเนื่อง)
6. กลุ่มผู้ป่วยเฉพาะโรค เช่น โรคหลอดเลือดสมอง หัวใจ โรคไต (ความรู้ ในการดูแล, เครื่องมือ อุปกรณ์ช่วยดูแลที่บ้าน)
7. กลุ่มผู้ป่วยดูแลต่อเนื่องในชุมชน  (ต้องการการส่งต่อข้อมูลที่ครบถ้วน  การประสานงานกับทีมสถานบริการใกล้บ้าน เตรียมยาและเวชภัณฑ์เพื่อส่งต่อให้ครบถ้วน ลดการประสานงานที่ซ้ำซ้อน เช่น การมาติดต่อรับยา เวชภัณฑ์ อุปกรณ์ ในการดูแลผู้ป่วยต่อเนื่อง)
8. กลุ่มผู้ที่ด้อยโอกาส ได้แก่ ผู้สูงอายุและคนพิการ (เท่าเทียมโดยไม่เลือกปฏิบัติ สิ่งอำนวยความสะดวก เปลรถนั่ง รถนอน การบริการขั้นตอนไม่ยุ่งยากซับซ้อน)
ตามสิทธิการรักษา: 
- สิทธิ์ประกันสุขภาพ (รวดเร็ว สะดวก ปลอดภัย เท่าเทียม)
- สิทธิ์ข้าราชการ (ได้รับบริการและยาที่มีคุณภาพสูง ห้องพิเศษเพียงพอ) 
- สิทธิ์ประกันสังคม (ช่องทางพิเศษสำหรับการตรวจและรับจ่ายยาบริการนอกเวลา เครือข่ายโรงพยาบาล) - จ่ายเงินเอง ( convenience service) </v>
      </c>
      <c r="K25" s="14"/>
    </row>
    <row r="26" spans="1:11" ht="409.6" customHeight="1" x14ac:dyDescent="0.2">
      <c r="A26" s="9" t="s">
        <v>96</v>
      </c>
      <c r="B26" s="239" t="str">
        <f>Entry!C43</f>
        <v>1. องค์การบริหารส่วนท้องถิ่น /เทศบาล มีความร่วมมือในการจัดกิจกรรมบริการสุขภาพให้สอดคล้องกัน และตรงกับปัญหาของชุมชน
2. สถานีตำรวจ มีความร่วมมือเกี่ยวกับผู้ป่วยคดี (ใบรับรองแพทย์ บันทึกการตรวจรักษาของแพทย์ ผลการชันสูตร)
3. โรงเรียน สนับสนุนด้านวิชาการที่เกี่ยวกับสุขภาพ
4. โรงงานอุตสาหกรรม การตรวจสุขภาพประจำปี และการบริการสุขภาพเมื่อเจ็บป่วย
5. ภาคบริการโลหิตแห่งชาติที่ 6 สภากาชาดไทย มีความร่วมมือเกี่ยวกับการตรวจคัดกรองโลหิตบริจาค
6. มหาวิทยาลัยเทคโนโลยีราชมงคลอีสาน ขอนแก่น สนับสนุนอุปกรณ์ทางการแพทย์และนวัตกรรมด้านการตรวจรักษา</v>
      </c>
      <c r="C26" s="45" t="s">
        <v>85</v>
      </c>
      <c r="D26" s="122" t="str">
        <f>Entry!C29</f>
        <v xml:space="preserve">อาคารคลินิกบริการใน รพ ประกอบด้วย 
 - อาคารผู้ป่วยนอก
 - อาคารผู้ป่วยใน (8 อาคาร)
 - อาคารผู้ป่วยฉุกเฉิน (ศัลยกรรมอุบัติเหตุ Burn unit  ICU trauma ห้องผ่าตัด หน่วยไตเทียม) 
 - อาคารผ่าตัด (ห้องผ่าตัด 14 ห้อง 2 ICU)   และ อาคารเปิดใหม่ 2 อาคาร (อาคารคุณากรปิยชาติ บริการศูนย์บริการโรคหัวใจ มะเร็ง และวินิจฉัยรักษา 7 ชั้น) และอาคารเอนกประสงค์ 9  ชั้น  
 - อาคารบริการนอกพื้นที่โรงพยาบาล ได้แก่ อาคารรังสีรักษา  PCC 7 แห่ง และโรงพยาบาลขอนแก่น 2 (อาคารผู้ป่วยนอก) 
 - ปี 2563  ขยายห้อง AIIR รองรับสถานการณ์ COVID-19 ปัจจุบันมีห้อง AIIR 17 ห้อง และ Cohort ward  17 เตียง   - มิ.ย.2563 ห้องผ่าตัดหัวใจและหลอดเลือดกันรังสีเอนกประสงค์ (Hybrid Operating Room) - เปิดบริการคลินิกวิสัญญี ก.ค. 2563 สำหรับ Pre - op และรับคำปรึกษา </v>
      </c>
      <c r="E26" s="59" t="s">
        <v>113</v>
      </c>
      <c r="F26" s="60" t="str">
        <f>Entry!$C$34</f>
        <v>1. การเข้าถึงและเข้ารับบริการ การจัดบริการกลุ่มโรค Fast track การจัดบริการเฉพาะทาง การบริการการแพทย์ฉุกเฉิน
2. การประเมินและวินิจฉัย  โดย มีแพทย์ประจำกลุ่มงานอุบัติเหตุ-ฉุกเฉิน , LAB ,X-RAY, CT Scan และระบบ Consult แพทย์เฉพาะทาง 
    ตลอด 24 ชม. และการให้การวินิจฉัยโรค
3. การวางแผนการดูแลรักษา โดยมีเกณฑ์ในการพิจารณาให้การรักษาแบบประเภทผู้ป่วยนอก ส่งต่อรักษาประเภทผู้ป่วยใน หรือส่งต่อ รพ.ที่ศักยภาพสูงกว่า และการวางแผนจำหน่าย
4. การดูแลรักษา ทั้งกระบวนการดูแลผู้ป่วยตติยภูมิ กลุ่มเสี่ยงสูง และ 5 excellent ได้แก่ สาขาอุบัติเหตุ สาขามะเร็ง สาขาหัวใจ สาขาทารกแรกเกิดและสาขารับบริจาคและปลูกถ่ายอวัยวะ/ โดยจัดระบบการดูแลผู้ป่วยแบ่งออกเป็น 
   4.1 โดยแยกตามสาขาเฉพาะทางที่เจ็บป่วย  หากผู้ป่วยมีหลายระบบมีการ Consult ต่างสาขาดูแลผู้ป่วยร่วมกัน 
   4.2 ตามประเภทผู้ป่วยได้แก่ 
         ก. ประเภททั่วไป  
         ข. ผู้ป่วยเสี่ยงสูง 
         ค. การดูแลผู้ป่วยที่ต้องการเฉพาะ เช่น กลุ่มโรคเรื้อรัง ผู้ป่วยติดเตียงและระยะสุดท้าย
5. การให้ข้อมูลและเสริมพลัง  
6. การดูแลต่อเนื่องในชุมชน และศูนย์ดูแลต่อเนื่อง</v>
      </c>
      <c r="G26" s="61" t="s">
        <v>102</v>
      </c>
      <c r="H26" s="241" t="str">
        <f>Entry!$C$50</f>
        <v>1. ให้บริการระดับตติยภูมิสาขาหลักและสาขารอง ครบทุกสาขา 
2. ศูนย์ความเชี่ยวชาญ (Excellent center) 5 สาขาได้แก่ สาขาอุบัติเหตุ  สาขามะเร็ง  สาขาหัวใจ สาขาทารกแรกเกิด และสาขารับบริจาคและปลูกถ่ายอวัยวะ</v>
      </c>
      <c r="I26" s="63" t="s">
        <v>114</v>
      </c>
      <c r="J26" s="242" t="str">
        <f>Entry!$C$49</f>
        <v>Community : 
DM ,HT,CKD,โรคหัวใจและหลอดเลือด,Stroke, CA Liver,พยาธิใบไม้ในตับ ผู้สูงอายุ / คนพิการ / ผู้ด้อยโอกาส :TB ,Dengue, Diarrhea
Hospital:  1.กลุ่มความเสี่ยงสูง ตายสูง: Stroke, STEMI, Sepsis, MDR, AML, UGIB, Preterm, Ectopic preg, PPH, Preterm preg, C-spine inj.  2. อุบัติเหตุจราจร : Trauma ,Head injury  3. Chronic: DM HT, CKD   4.โรคติดเชื้อ ได้แก่ TB, DHF, HIV 
5.โรคอุบัติใหม่ อุบัติซ้ำ เช่น COVID-19 SAR ไข้เลือดออก</v>
      </c>
      <c r="K26" s="14"/>
    </row>
    <row r="27" spans="1:11" ht="409.6" customHeight="1" x14ac:dyDescent="0.2">
      <c r="A27" s="9" t="s">
        <v>109</v>
      </c>
      <c r="B27" s="58" t="str">
        <f>Entry!C44</f>
        <v xml:space="preserve">1. เครือข่ายการพัฒนาคุณภาพ HA : QLN , HACC
2. เครือข่ายพัฒนาคุณภาพการพยาบาล QA ภายในจังหวัดและระดับเขต และเครือข่ายวิชาชีพอื่นๆ 
   บทบาทออกแบบระบบบริการร่วมกัน สนับสนุนด้านวิชาการซึ่งกันและกัน และแลกเปลี่ยนเรียนรู้นวตกรรมต่างๆ
3. เครือข่ายบริการกู้ชีพ กู้ภัยต่างๆ ร่วมให้บริการการแพทย์ฉุกเฉิน                   
4. WHO Collaborating Center ด้าน Injury Prevention เป็นศูนย์ความร่วมมือระหว่างองค์การอนามัยโลก ด้าน Injury prevention and    Safety promotion
5. กรมพัฒนาพลังงานทดแทนและอนุรักษ์พลังงาน (โครงการ Matching fund)   
6. องค์การความร่วมมือระหว่างประเทซ ของญี่ปุ่น(JICA)ในโครงการพัฒนารูปแบบบริการที่ไร้รอยต่อในระยะกึ่งเฉียบพลัน สำหรับผู้สูงอายุ (S-TOP Project)
</v>
      </c>
      <c r="C27" s="45" t="s">
        <v>86</v>
      </c>
      <c r="D27" s="46" t="str">
        <f>Entry!C30</f>
        <v xml:space="preserve">ER: Advance Ambulance 3, ระบบ Refer Click Genius Ambulance1,External Defibrillator 5, Ultrasound3, Portsble X-ray 1, Internal Defibrillate 1, Video laryngoscope2, Fiberoptic vedeolalyngoscoe1Vascular doppler1, auto CPR 2 
- Med: Temporary pacemaker4, Intra-Aortic Balloon pump2, Cardiac cath1, Intravascular ultrasound1, EKG12, Echocardiogram3, Portable echocardiogram1,Hypothermia1, Hypothermia blanket1, เครื่องไตเทียม23, Defib 18, volume ventilator20, ultrasound4, Portable ultrasound2
- ศัลย: Heart Lung Machine2, ECMO2,Laparoscope5, ESWL1, Craniotomy10, ERCP5, ชุดผ่าตัดปอด3, ชุดผ่าตัดหลอดเลือด3, ชุดผ่าตัดหัวใจ4  
- เด็ก: Infant ventilator17, Ventilator20, non- invasive 19, HFOV10  
- EMG.2  - เครื่องเลเซอร์พลังงานสูง ลดปวด 1  -  Shock wave 1 
- รังสี : ระบบ PACS,CT scan 2, Mobile car for X-Ray1 , MRI (ก.ค. 2563), Fluoroscope2, X-ray4, Portable X-ray4, ultrasound3, Mammogram 1       
- รังสีรักษา: Digital simulation1, Linac+Dosimeter1, C-arm1, เครื่องใส่แร่ high dose rat 1   - ห้อง LAB ตรวจ COVID-19  เครื่องฉายรังสีส่วนประกอบเลือด เครื่องตรวจแอนติเจน และแอนติบอดีเม็ดเลือดขาว(HLA) </v>
      </c>
      <c r="E27" s="59" t="s">
        <v>89</v>
      </c>
      <c r="F27" s="240" t="str">
        <f>Entry!$C$35</f>
        <v xml:space="preserve"> 1. ระบบควบคุมภายใน/ตรวจสอบภายใน  2. ระบบการจัดซื้อจัดจ้าง  3. ระบบการซ่อมแซมวัสดุ  4. ระบบ Logistics ใน รพ. 5. ลูกค้าสัมพันธ์ 
</v>
      </c>
      <c r="G27" s="61"/>
      <c r="H27" s="62"/>
      <c r="I27" s="63" t="s">
        <v>115</v>
      </c>
      <c r="J27" s="64" t="str">
        <f>Entry!C39</f>
        <v xml:space="preserve">1.กลุ่มญาติผู้ป่วย (ต้องการมีส่วนร่วมในการตัดสินใจดูแลผู้ป่วย ได้รับข้อมูลข่าวสารที่ถูกต้องการ, ความรวดเร็วมีคุณภาพ, ได้รับความสะดวก มีที่จอดรถที่สะดวกและเพียงพอสามารถดูแลผู้ป่วยได้)
2.กลุ่มชุมชน (อยากพบแพทย์เฉพาะทางรอไม่นาน  อยากรับยาใกล้บ้านขอรับยาดีๆ  ต้องการให้เจ้าหน้าที่มีความใกล้ชิดกับชุมชนเจ้าหน้าที่มีส่วนร่วมในกิจกรรมของชุมชน/ส่งเสริมสนับสนุนการจัดกิจกรรมแลกเปลี่ยนเรียนรู้ในชุมชนช่วยจัดทำฐานข้อมูลชุมชนให้เป็นแหล่งเรียนรู้มีส่วนร่วมในการดูแลสุขภาพของคนในชุมชน)
3.โรงเรียน/สถานศึกษา (ต้องการได้รับคำแนะนำด้านสุขภาพที่ดีได้รับบริการเชิงรุกมีบริการคลินิกที่ปรึกษา และเพื่อนใจวัยรุ่น ที่สะดวก ติดต่อง่ายสนับสนุนกิจกรรมที่สถาบันจัดอย่างเต็มที่)                                                                                                                                                                                                              4.บุคลากรที่มาส่งต่อผู้ป่วย (ได้รับการประสานงานที่เหมาะสม มีการสื่อสารและมีสัมพันธภาพที่ดี)
5.กลุ่มผู้ศึกษาอบรมดูงาน (ต้องการได้แลกเปลี่ยนความรู้ ประสบการณ์จากแหล่งศึกษาดูงาน การต้อนรับที่อบอุ่น เป็นมิตร)
7.เครือข่ายในเขตสุขภาพ (การจัดบริการช่องทางด่วนและการเพิ่มศักยภาพบริการ  การลดระยะเวลารอคอย  พฤติกรรมการให้บริการ  การพัฒนาด้านอาคารสถานที่ และการอำนวยความสะดวก </v>
      </c>
      <c r="K27" s="14"/>
    </row>
    <row r="28" spans="1:11" ht="361.5" customHeight="1" x14ac:dyDescent="0.2">
      <c r="A28" s="9" t="s">
        <v>110</v>
      </c>
      <c r="B28" s="120" t="str">
        <f>Entry!C47</f>
        <v xml:space="preserve">1. เป็นสถาบันฝึกอบรมแพทย์ประจำบ้าน 9 สาขา
2. เป็นสถานที่ฝึกอบรมแพทย์เพิ่มพูนทักษะและแพทย์ใช้ทุนจากสถาบัน สังกัดกระทรวงสาธารณสุข 
3. เป็นสถาบันฝึกอบรมวิสัญญีพยาบาล
4. เป็นสถาบันสมทบในการฝึกอบรมภาคปฏิบัติของวิทยาลัยบรมราชชนนีและมหาวิทยาลัยอื่นๆ
5. เป็นสถานที่ฝึกปฏิบัติงานของนักศึกษาสาขาต่างๆ ได้แก่ สาขาเทคนิคการแพทย์  สาขากิจกรรมบำบัด สาขากายภาพบำบัด  พยาบาลเฉพาะทางสาขาต่างๆ สาขาเภสัชกรรม  เภสัชกรรม คลินิกทันตกรรม 
6. เป็นสถานที่ฝึกอบรมนักศึกษาพยาบาลจากต่างประเทศ ได้แก่
     6.1) Lund University  ประเทศสวีเดน
     6.2) Kyorin universityประเทศญี่ปุ่น
     6.3) Teikyo university ประเทศญี่ปุ่น การส่งแพทย์ พยาบาลศึกษาดูงานด้านการดูแลผู้ป่วยอุบัติเหตุและฉุกเฉิน  
     6.4) National Hospital Organization Kumamoto Medical Canter ณ เมือง Kumamoto ประเทศญี่ปุ่น
     6.5) University of Yogyakarta  ประเทศอินโดนีเซีย
     6.6) Guangxi  Traditional Chinese Medical University (GXTCMU)  ประเทศจีน 
     6.7) University of South Florida ประเทศสหรัฐอเมริกา </v>
      </c>
      <c r="C28" s="45" t="s">
        <v>81</v>
      </c>
      <c r="D28" s="122" t="str">
        <f>Entry!C25</f>
        <v xml:space="preserve">โรงพยาบาลขอนแก่นมีอัตรากําลังในภาพรวม จํานวน 3,714 คน จําแนกเป็น 5 ประเภท ได้แก่  
1. ข้าราชการ 1,836 คน
2. พนักงานกระทรวงสาธารณสุข 1,004 คน
3. ลูกจ้างประจํา 88 คน
4. พนักงานราชการ 82 คน
5. ลูกจ้างชั่วคราวเงินบํารุง (รายเดือน) จํานวน 23 คน  ลูกจ้างชั่วคราวเงินบํารุง (รายวัน) จํานวน 681 คน 
แบ่งตามกลุ่มอายุ ได้แก่ 
1. บุคลากรอายุมากกว่า 50 ปีขึ้นไป ร้อยละ 16.75
2. อายุระหว่าง 35-49 ปี ร้อยละ 45
3. อายุน้อยกว่า 34ปี ร้อยละ 38.3
</v>
      </c>
      <c r="E28" s="59" t="s">
        <v>98</v>
      </c>
      <c r="F28" s="240" t="str">
        <f>Entry!$C$45</f>
        <v>1. เป็นแม่ข่ายในเขตสุขภาพที่ 7 (ร้อยเอ็ด ขอนแก่น มหาสารคาม กาฬสินธุ์)  และรับส่งต่อจาก รพ.ท,รพ.ช. และ รพสต.ในเครือข่าย 
2. เป็นแม่ข่าย service plan 23 สาขา
3. ส่งต่อผู้ป่วยที่เกินศักยภาพ : โรงพยาบาลศรีนครินทร์ ,ศูนย์หัวใจสิริกิติ์ จังหวัดขอนแก่น,  ศูนย์มะเร็งอุดรธานีและศูนย์มะเร็งอุบลราชธานี 
4. รับและส่งต่อผู้ป่วยจิตเวช :รพ.จิตเวชขอนแก่นราชนครินทร์ , สถาบันสุขภาพจิตเด็กและวัยรุ่นภาคตะวันออกเฉียงเหนือ  
5. ศูนย์อนามัยแม่และเด็ก  
6. โรงพยาบาลค่ายศรีนครินทร์  
7. ศูนย์บำบัดยาเสพติดธัญรักษ์ขอนแก่น (รับและส่งต่อผู้ติดยาเสพติด)</v>
      </c>
      <c r="G28" s="62"/>
      <c r="H28" s="62"/>
      <c r="I28" s="63" t="s">
        <v>94</v>
      </c>
      <c r="J28" s="64" t="str">
        <f>Entry!$C$40</f>
        <v>1.โรงพยาบาลทั่วไปในเขตบริการสุขภาพที่ 7 / โรงพยาบาลชุมชนในจังหวัดขอนแก่น (ต้องการระบบส่งต่อผู้ป่วยและส่งต่อข้อมูลผู้ป่วยที่มีประสิทธิภาพ การจัดบริการช่องทางด่วนและการเพิ่มศักยภาพบริการ  การลดระยะเวลารอคอย  พฤติกรรมการให้บริการ  การพัฒนาด้านอาคารสถานที่ และการอำนวยความสะดวก)1.กรมบัญชีกลาง(ต้องการให้ปฏิบัติตามกฎ ระเบียบ ข้อกำหนด )
2.โรงพยาบาลภาครัฐและเอกชนทั้งภายในและนอกจังหวัดขอนแก่น (ต้องการความร่วมมือในการรักษาผู้ป่วยการใช้ทรัพยากรร่วมกันต้องการความช่วยเหลือกัน).สปสช. (จัดบริการที่มีคุณภาพในเขตรับผิดชอบ ปฏิบัติตามระเบียบของหน่วยบริการ ส่งข้อมูลได้ครบถ้วน  ทันเวลา)
3.โรงพยาบาลส่งเสริมสุขภาพตำบล (รพ.สต.) และศูนย์สุขภาพชุมชนในเครือข่ายโรงพยาบาลขอนแก่น (ต้องการให้โรงพยาบาลให้การสนับสนุนด้านวิชาการงบประมาณอย่างเพียงพอการจัดระบบการส่งต่ออย่างมีประสิทธิภาพมีระบบการติดต่อสื่อสารที่ดีมีประสิทธิภาพระบบการบริหารงานของโรงพยาบาลที่เอื้อต่อการทำงานของรพ.สต.) 4.สสส. ( ต้องการให้ขับเคลื่อนยุทธศาสตร์ด้านการสร้างสุขภาพและบรรลุผลสำเร็จตามเป้าหมาย)
5.สำนักงานประกันสังคม (มีส่วนร่วม และให้งบประมาณในการจัดบริการสุขภาพแก่ผู้ประกันตน)
6.องค์การบริหารส่วนท้องถิ่น /เทศบาล (การคืนข้อมูลด้านสุขภาพแก่ชุมชนอย่างเพียงพอและการร่วมมือการประสานงาน สร้างสังคมสุขภาวะ)                                                7.บริษัทประกันชีวิต (ข้อมูลการรักษาผู้ป่วย)</v>
      </c>
      <c r="K28" s="14"/>
    </row>
    <row r="29" spans="1:11" ht="331.5" customHeight="1" x14ac:dyDescent="0.2">
      <c r="A29" s="9" t="s">
        <v>99</v>
      </c>
      <c r="B29" s="239" t="str">
        <f>Entry!C46</f>
        <v xml:space="preserve">1. ขยะมูลฝอย
2. กำจัดขยะอันตราย
3. กำจัดขยะติดเชื้อ
4. งานจ้างเหมาทำความสะอาด
5. งานจ้างเหมาซ่อมแซมบำรุงรักษาลิฟต์
6. งานจ้างเหมาบำรุงรักษาครุภัณฑ์วิทยาศาสตร์และการแพทย์ (เครื่องตรวจพิเศษ)
7. งานจ้างเหมาดูแลความปลอดภัย
8. งานจ้างเหมาบำรุงรักษาเครื่องปรับอากาศ
9. งานจ้างเหมาซ่อมแซมครุภัณฑ์คอมพิวเตอร์
10. งานจ้างเหมาซ่อมแซมสิ่งก่อสร้าง
11. ตรวจ MRI </v>
      </c>
      <c r="C29" s="243" t="s">
        <v>111</v>
      </c>
      <c r="D29" s="122" t="str">
        <f>Entry!C26</f>
        <v>1.ความผูกพันของบุคลากร 2560-2563= 64.1,64.1,67.6 และ 67.6% ตามลำดับ สำรวจความสุขของบุคลากร โดยใช้ Happinometer ที่มีการกำหนดเป้าหมายความผูกพันของปี 2560 และ ปี 2562 อยู่ที่ 60 และ 70 ตามลำดับ(ความผูกพันใช้ข้อมูลจาก Happinometer 2 ปี/ครั้ง) จากการสำรวจพบว่า ค่าคะแนนความผูกพันในปี 2562 เพิ่มขึ้นเมื่อเทียบกับปี 2560 ทั้งนี้ในปีที่ผ่านมา โรงพยาบาลขอนแก่นอนุมัติสวัสดิการต่างๆ เพื่อเป็นขวัญกำลังใจให้แก่บุคลากรและมีการปรับเพิ่มค่าจ้างกลุ่มลูกจ้างชั่วคราวรายวัน การเพิ่มค่าตอบแทนตามผลการปฏิบัติงาน (P4P) ให้ได้เต็ม 100% 
2.จากการสำรวจการสูญเสียบุคลากรพบว่า บุคลากรประเภทพนักงานกระทรวงสาธารณสุข มากที่สุด  พบว่าส่วนใหญ่ลาออกเพื่อประกอบอาชีพอื่น ปฏิบัติงานที่อื่นหรือประกอบธุรกิจส่วนตัว</v>
      </c>
      <c r="E29" s="59"/>
      <c r="F29" s="60"/>
      <c r="G29" s="62"/>
      <c r="H29" s="62"/>
      <c r="I29" s="63"/>
      <c r="J29" s="64"/>
      <c r="K29" s="14"/>
    </row>
    <row r="30" spans="1:11" ht="183.75" customHeight="1" x14ac:dyDescent="0.2">
      <c r="B30" s="58"/>
      <c r="C30" s="243" t="s">
        <v>83</v>
      </c>
      <c r="D30" s="122" t="str">
        <f>Entry!C27</f>
        <v xml:space="preserve">1)  2P Safety (Patient&amp;Personnel Safety)
2)  การตรวจสุขภาพแรกเข้าทำงาน  
3)  การตรวจสุขภาพประจำปี
4) นโยบายโรงพยาบาลสีขาว 
5) นโยบายสวมหมวกนิรภัย/เข็มขัดนิรภัย 
6) โรงพยาบาลส่งเสริมสุขภาพปลอดบุหรี่ เครื่องดื่มแอลกอฮอล์และยาเสพติด 
7) การส่งเสริมสุขภาพตามกลุ่มเสี่ยง     </v>
      </c>
      <c r="E30" s="59"/>
      <c r="F30" s="60"/>
      <c r="G30" s="62"/>
      <c r="H30" s="62"/>
      <c r="I30" s="63"/>
      <c r="J30" s="64"/>
      <c r="K30" s="14"/>
    </row>
    <row r="31" spans="1:11" ht="38.25" customHeight="1" x14ac:dyDescent="0.2">
      <c r="B31" s="58"/>
      <c r="C31" s="45"/>
      <c r="D31" s="46"/>
      <c r="E31" s="59"/>
      <c r="F31" s="60"/>
      <c r="G31" s="62"/>
      <c r="H31" s="62"/>
      <c r="I31" s="63"/>
      <c r="J31" s="64"/>
      <c r="K31" s="14"/>
    </row>
    <row r="32" spans="1:11" ht="18" x14ac:dyDescent="0.2">
      <c r="A32" s="14"/>
      <c r="B32" s="19"/>
      <c r="C32" s="48"/>
      <c r="D32" s="19"/>
      <c r="E32" s="48"/>
      <c r="F32" s="19"/>
      <c r="G32" s="19"/>
      <c r="H32" s="19"/>
      <c r="I32" s="48"/>
      <c r="J32" s="19"/>
      <c r="K32" s="14"/>
    </row>
    <row r="33" spans="1:10" ht="128.25" customHeight="1" x14ac:dyDescent="0.2">
      <c r="A33" s="13"/>
      <c r="B33" s="20"/>
      <c r="C33" s="65"/>
      <c r="D33" s="66"/>
      <c r="E33" s="65"/>
      <c r="F33" s="20"/>
      <c r="G33" s="20"/>
      <c r="H33" s="20"/>
      <c r="I33" s="65"/>
      <c r="J33" s="20"/>
    </row>
    <row r="34" spans="1:10" ht="18" x14ac:dyDescent="0.2">
      <c r="A34" s="13"/>
      <c r="B34" s="20"/>
      <c r="C34" s="65"/>
      <c r="D34" s="66"/>
      <c r="E34" s="65"/>
      <c r="F34" s="20"/>
      <c r="G34" s="20"/>
      <c r="H34" s="20"/>
      <c r="I34" s="65"/>
      <c r="J34" s="20"/>
    </row>
    <row r="35" spans="1:10" ht="18" x14ac:dyDescent="0.2">
      <c r="A35" s="13"/>
      <c r="B35" s="20"/>
      <c r="C35" s="65"/>
      <c r="D35" s="66"/>
      <c r="E35" s="65"/>
      <c r="F35" s="20"/>
      <c r="G35" s="20"/>
      <c r="H35" s="20"/>
      <c r="I35" s="65"/>
      <c r="J35" s="20"/>
    </row>
    <row r="36" spans="1:10" ht="18" x14ac:dyDescent="0.2">
      <c r="A36" s="13"/>
      <c r="B36" s="20"/>
      <c r="C36" s="65"/>
      <c r="D36" s="66"/>
      <c r="E36" s="65"/>
      <c r="F36" s="20"/>
      <c r="G36" s="20"/>
      <c r="H36" s="20"/>
      <c r="I36" s="65"/>
      <c r="J36" s="20"/>
    </row>
    <row r="37" spans="1:10" s="13" customFormat="1" ht="15" customHeight="1" x14ac:dyDescent="0.2">
      <c r="B37" s="20"/>
      <c r="C37" s="65"/>
      <c r="D37" s="66"/>
      <c r="E37" s="65"/>
      <c r="F37" s="20"/>
      <c r="G37" s="20"/>
      <c r="H37" s="20"/>
      <c r="I37" s="65"/>
      <c r="J37" s="20"/>
    </row>
    <row r="38" spans="1:10" ht="18" x14ac:dyDescent="0.2">
      <c r="A38" s="13"/>
      <c r="B38" s="20"/>
      <c r="C38" s="65"/>
      <c r="D38" s="66"/>
      <c r="E38" s="65"/>
      <c r="F38" s="20"/>
      <c r="G38" s="20"/>
      <c r="H38" s="20"/>
      <c r="I38" s="65"/>
      <c r="J38" s="20"/>
    </row>
    <row r="39" spans="1:10" ht="18" x14ac:dyDescent="0.2">
      <c r="A39" s="13"/>
      <c r="B39" s="20"/>
      <c r="C39" s="65"/>
      <c r="D39" s="66"/>
      <c r="E39" s="65"/>
      <c r="F39" s="20"/>
      <c r="G39" s="20"/>
      <c r="H39" s="20"/>
      <c r="I39" s="65"/>
      <c r="J39" s="20"/>
    </row>
    <row r="40" spans="1:10" ht="18" x14ac:dyDescent="0.2">
      <c r="A40" s="13"/>
      <c r="B40" s="20"/>
      <c r="C40" s="65"/>
      <c r="D40" s="20"/>
      <c r="E40" s="65"/>
      <c r="F40" s="20"/>
      <c r="G40" s="20"/>
      <c r="H40" s="20"/>
      <c r="I40" s="65"/>
      <c r="J40" s="20"/>
    </row>
    <row r="41" spans="1:10" ht="18" x14ac:dyDescent="0.2">
      <c r="A41" s="13"/>
      <c r="B41" s="20"/>
      <c r="C41" s="65"/>
      <c r="D41" s="20"/>
      <c r="E41" s="65"/>
      <c r="F41" s="20"/>
      <c r="G41" s="20"/>
      <c r="H41" s="20"/>
      <c r="I41" s="65"/>
      <c r="J41" s="20"/>
    </row>
    <row r="42" spans="1:10" ht="18" x14ac:dyDescent="0.2">
      <c r="A42" s="13"/>
      <c r="B42" s="20"/>
      <c r="C42" s="65"/>
      <c r="D42" s="20"/>
      <c r="E42" s="65"/>
      <c r="F42" s="20"/>
      <c r="G42" s="20"/>
      <c r="H42" s="20"/>
      <c r="I42" s="65"/>
      <c r="J42" s="20"/>
    </row>
    <row r="43" spans="1:10" ht="18" x14ac:dyDescent="0.2">
      <c r="A43" s="13"/>
      <c r="B43" s="20"/>
      <c r="C43" s="65"/>
      <c r="D43" s="20"/>
      <c r="E43" s="65"/>
      <c r="F43" s="20"/>
      <c r="G43" s="20"/>
      <c r="H43" s="20"/>
      <c r="I43" s="65"/>
      <c r="J43" s="20"/>
    </row>
    <row r="44" spans="1:10" ht="18" x14ac:dyDescent="0.2">
      <c r="A44" s="13"/>
      <c r="B44" s="20"/>
      <c r="C44" s="65"/>
      <c r="D44" s="20"/>
      <c r="E44" s="65"/>
      <c r="F44" s="20"/>
      <c r="G44" s="20"/>
      <c r="H44" s="20"/>
      <c r="I44" s="65"/>
      <c r="J44" s="20"/>
    </row>
    <row r="45" spans="1:10" ht="18" x14ac:dyDescent="0.2">
      <c r="A45" s="13"/>
      <c r="B45" s="20"/>
      <c r="C45" s="65"/>
      <c r="D45" s="20"/>
      <c r="E45" s="65"/>
      <c r="F45" s="20"/>
      <c r="G45" s="20"/>
      <c r="H45" s="20"/>
      <c r="I45" s="65"/>
      <c r="J45" s="20"/>
    </row>
    <row r="46" spans="1:10" ht="18" x14ac:dyDescent="0.2">
      <c r="A46" s="13"/>
      <c r="B46" s="20"/>
      <c r="C46" s="65"/>
      <c r="D46" s="20"/>
      <c r="E46" s="65"/>
      <c r="F46" s="20"/>
      <c r="G46" s="20"/>
      <c r="H46" s="20"/>
      <c r="I46" s="65"/>
      <c r="J46" s="20"/>
    </row>
    <row r="47" spans="1:10" ht="18" x14ac:dyDescent="0.2">
      <c r="A47" s="13"/>
      <c r="B47" s="20"/>
      <c r="C47" s="65"/>
      <c r="D47" s="20"/>
      <c r="E47" s="65"/>
      <c r="F47" s="20"/>
      <c r="G47" s="20"/>
      <c r="H47" s="20"/>
      <c r="I47" s="65"/>
      <c r="J47" s="20"/>
    </row>
    <row r="48" spans="1:10" ht="18" x14ac:dyDescent="0.2">
      <c r="A48" s="13"/>
      <c r="B48" s="20"/>
      <c r="C48" s="65"/>
      <c r="D48" s="20"/>
      <c r="E48" s="65"/>
      <c r="F48" s="20"/>
      <c r="G48" s="20"/>
      <c r="H48" s="20"/>
      <c r="I48" s="65"/>
      <c r="J48" s="20"/>
    </row>
    <row r="49" spans="1:10" ht="18" x14ac:dyDescent="0.2">
      <c r="A49" s="13"/>
      <c r="B49" s="20"/>
      <c r="C49" s="65"/>
      <c r="D49" s="20"/>
      <c r="E49" s="65"/>
      <c r="F49" s="20"/>
      <c r="G49" s="20"/>
      <c r="H49" s="20"/>
      <c r="I49" s="65"/>
      <c r="J49" s="20"/>
    </row>
    <row r="50" spans="1:10" ht="18" x14ac:dyDescent="0.2">
      <c r="A50" s="13"/>
      <c r="B50" s="20"/>
      <c r="C50" s="65"/>
      <c r="D50" s="20"/>
      <c r="E50" s="65"/>
      <c r="F50" s="20"/>
      <c r="G50" s="20"/>
      <c r="H50" s="20"/>
      <c r="I50" s="65"/>
      <c r="J50" s="20"/>
    </row>
    <row r="51" spans="1:10" ht="18" x14ac:dyDescent="0.2">
      <c r="A51" s="13"/>
      <c r="B51" s="20"/>
      <c r="C51" s="65"/>
      <c r="D51" s="20"/>
      <c r="E51" s="65"/>
      <c r="F51" s="20"/>
      <c r="G51" s="20"/>
      <c r="H51" s="20"/>
      <c r="I51" s="65"/>
      <c r="J51" s="20"/>
    </row>
    <row r="52" spans="1:10" ht="18" x14ac:dyDescent="0.2">
      <c r="A52" s="13"/>
      <c r="B52" s="20"/>
      <c r="C52" s="65"/>
      <c r="D52" s="20"/>
      <c r="E52" s="65"/>
      <c r="F52" s="20"/>
      <c r="G52" s="20"/>
      <c r="H52" s="20"/>
      <c r="I52" s="65"/>
      <c r="J52" s="20"/>
    </row>
    <row r="53" spans="1:10" ht="18" x14ac:dyDescent="0.2">
      <c r="A53" s="13"/>
      <c r="B53" s="20"/>
      <c r="C53" s="65"/>
      <c r="D53" s="20"/>
      <c r="E53" s="65"/>
      <c r="F53" s="20"/>
      <c r="G53" s="20"/>
      <c r="H53" s="20"/>
      <c r="I53" s="65"/>
      <c r="J53" s="20"/>
    </row>
    <row r="54" spans="1:10" ht="18" x14ac:dyDescent="0.2">
      <c r="A54" s="13"/>
      <c r="B54" s="20"/>
      <c r="C54" s="65"/>
      <c r="D54" s="20"/>
      <c r="E54" s="65"/>
      <c r="F54" s="20"/>
      <c r="G54" s="20"/>
      <c r="H54" s="20"/>
      <c r="I54" s="65"/>
      <c r="J54" s="20"/>
    </row>
    <row r="55" spans="1:10" ht="18" x14ac:dyDescent="0.2">
      <c r="A55" s="13"/>
      <c r="B55" s="20"/>
      <c r="C55" s="65"/>
      <c r="D55" s="20"/>
      <c r="E55" s="65"/>
      <c r="F55" s="20"/>
      <c r="G55" s="20"/>
      <c r="H55" s="20"/>
      <c r="I55" s="65"/>
      <c r="J55" s="20"/>
    </row>
    <row r="56" spans="1:10" ht="18" x14ac:dyDescent="0.2">
      <c r="A56" s="13"/>
      <c r="B56" s="20"/>
      <c r="C56" s="65"/>
      <c r="D56" s="20"/>
      <c r="E56" s="65"/>
      <c r="F56" s="20"/>
      <c r="G56" s="20"/>
      <c r="H56" s="20"/>
      <c r="I56" s="65"/>
      <c r="J56" s="20"/>
    </row>
    <row r="57" spans="1:10" ht="18" x14ac:dyDescent="0.2">
      <c r="A57" s="13"/>
      <c r="B57" s="20"/>
      <c r="C57" s="65"/>
      <c r="D57" s="20"/>
      <c r="E57" s="65"/>
      <c r="F57" s="20"/>
      <c r="G57" s="20"/>
      <c r="H57" s="20"/>
      <c r="I57" s="65"/>
      <c r="J57" s="20"/>
    </row>
    <row r="58" spans="1:10" ht="18" x14ac:dyDescent="0.2">
      <c r="A58" s="13"/>
      <c r="B58" s="20"/>
      <c r="C58" s="65"/>
      <c r="D58" s="20"/>
      <c r="E58" s="65"/>
      <c r="F58" s="20"/>
      <c r="G58" s="20"/>
      <c r="H58" s="20"/>
      <c r="I58" s="65"/>
      <c r="J58" s="20"/>
    </row>
    <row r="59" spans="1:10" ht="18" x14ac:dyDescent="0.2">
      <c r="A59" s="13"/>
      <c r="B59" s="20"/>
      <c r="C59" s="65"/>
      <c r="D59" s="20"/>
      <c r="E59" s="65"/>
      <c r="F59" s="20"/>
      <c r="G59" s="20"/>
      <c r="H59" s="20"/>
      <c r="I59" s="65"/>
      <c r="J59" s="20"/>
    </row>
    <row r="60" spans="1:10" ht="18" x14ac:dyDescent="0.2">
      <c r="A60" s="13"/>
      <c r="B60" s="20"/>
      <c r="C60" s="65"/>
      <c r="D60" s="20"/>
      <c r="E60" s="65"/>
      <c r="F60" s="20"/>
      <c r="G60" s="20"/>
      <c r="H60" s="20"/>
      <c r="I60" s="65"/>
      <c r="J60" s="20"/>
    </row>
    <row r="61" spans="1:10" ht="18" x14ac:dyDescent="0.2">
      <c r="A61" s="13"/>
      <c r="B61" s="20"/>
      <c r="C61" s="65"/>
      <c r="D61" s="20"/>
      <c r="E61" s="65"/>
      <c r="F61" s="20"/>
      <c r="G61" s="20"/>
      <c r="H61" s="20"/>
      <c r="I61" s="65"/>
      <c r="J61" s="20"/>
    </row>
    <row r="62" spans="1:10" ht="18" x14ac:dyDescent="0.2">
      <c r="A62" s="13"/>
      <c r="B62" s="20"/>
      <c r="C62" s="65"/>
      <c r="D62" s="20"/>
      <c r="E62" s="65"/>
      <c r="F62" s="20"/>
      <c r="G62" s="20"/>
      <c r="H62" s="20"/>
      <c r="I62" s="65"/>
      <c r="J62" s="20"/>
    </row>
    <row r="63" spans="1:10" ht="18" x14ac:dyDescent="0.2">
      <c r="A63" s="13"/>
      <c r="B63" s="20"/>
      <c r="C63" s="65"/>
      <c r="D63" s="20"/>
      <c r="E63" s="65"/>
      <c r="F63" s="20"/>
      <c r="G63" s="20"/>
      <c r="H63" s="20"/>
      <c r="I63" s="65"/>
      <c r="J63" s="20"/>
    </row>
    <row r="64" spans="1:10" ht="18" x14ac:dyDescent="0.2">
      <c r="A64" s="13"/>
      <c r="B64" s="20"/>
      <c r="C64" s="65"/>
      <c r="D64" s="20"/>
      <c r="E64" s="65"/>
      <c r="F64" s="20"/>
      <c r="G64" s="20"/>
      <c r="H64" s="20"/>
      <c r="I64" s="65"/>
      <c r="J64" s="20"/>
    </row>
    <row r="65" spans="1:10" ht="18" x14ac:dyDescent="0.2">
      <c r="A65" s="13"/>
      <c r="B65" s="20"/>
      <c r="C65" s="65"/>
      <c r="D65" s="20"/>
      <c r="E65" s="65"/>
      <c r="F65" s="20"/>
      <c r="G65" s="20"/>
      <c r="H65" s="20"/>
      <c r="I65" s="65"/>
      <c r="J65" s="20"/>
    </row>
    <row r="66" spans="1:10" ht="18" x14ac:dyDescent="0.2">
      <c r="A66" s="13"/>
      <c r="B66" s="20"/>
      <c r="C66" s="65"/>
      <c r="D66" s="20"/>
      <c r="E66" s="65"/>
      <c r="F66" s="20"/>
      <c r="G66" s="20"/>
      <c r="H66" s="20"/>
      <c r="I66" s="65"/>
      <c r="J66" s="20"/>
    </row>
    <row r="67" spans="1:10" ht="18" x14ac:dyDescent="0.2">
      <c r="A67" s="13"/>
      <c r="B67" s="20"/>
      <c r="C67" s="65"/>
      <c r="D67" s="20"/>
      <c r="E67" s="65"/>
      <c r="F67" s="20"/>
      <c r="G67" s="20"/>
      <c r="H67" s="20"/>
      <c r="I67" s="65"/>
      <c r="J67" s="20"/>
    </row>
    <row r="68" spans="1:10" ht="18" x14ac:dyDescent="0.2">
      <c r="A68" s="13"/>
      <c r="B68" s="20"/>
      <c r="C68" s="65"/>
      <c r="D68" s="20"/>
      <c r="E68" s="65"/>
      <c r="F68" s="20"/>
      <c r="G68" s="20"/>
      <c r="H68" s="20"/>
      <c r="I68" s="65"/>
      <c r="J68" s="20"/>
    </row>
    <row r="69" spans="1:10" ht="18" x14ac:dyDescent="0.2">
      <c r="A69" s="13"/>
      <c r="B69" s="20"/>
      <c r="C69" s="65"/>
      <c r="D69" s="20"/>
      <c r="E69" s="65"/>
      <c r="F69" s="20"/>
      <c r="G69" s="20"/>
      <c r="H69" s="20"/>
      <c r="I69" s="65"/>
      <c r="J69" s="20"/>
    </row>
    <row r="70" spans="1:10" ht="18" x14ac:dyDescent="0.2">
      <c r="A70" s="13"/>
      <c r="B70" s="20"/>
      <c r="C70" s="65"/>
      <c r="D70" s="20"/>
      <c r="E70" s="65"/>
      <c r="F70" s="20"/>
      <c r="G70" s="20"/>
      <c r="H70" s="20"/>
      <c r="I70" s="65"/>
      <c r="J70" s="20"/>
    </row>
    <row r="71" spans="1:10" ht="18" x14ac:dyDescent="0.2">
      <c r="A71" s="13"/>
      <c r="B71" s="20"/>
      <c r="C71" s="65"/>
      <c r="D71" s="20"/>
      <c r="E71" s="65"/>
      <c r="F71" s="20"/>
      <c r="G71" s="20"/>
      <c r="H71" s="20"/>
      <c r="I71" s="65"/>
      <c r="J71" s="20"/>
    </row>
    <row r="72" spans="1:10" ht="18" x14ac:dyDescent="0.2">
      <c r="A72" s="13"/>
      <c r="B72" s="20"/>
      <c r="C72" s="65"/>
      <c r="D72" s="20"/>
      <c r="E72" s="65"/>
      <c r="F72" s="20"/>
      <c r="G72" s="20"/>
      <c r="H72" s="20"/>
      <c r="I72" s="65"/>
      <c r="J72" s="20"/>
    </row>
    <row r="73" spans="1:10" ht="18" x14ac:dyDescent="0.2">
      <c r="A73" s="13"/>
      <c r="B73" s="20"/>
      <c r="C73" s="65"/>
      <c r="D73" s="20"/>
      <c r="E73" s="65"/>
      <c r="F73" s="20"/>
      <c r="G73" s="20"/>
      <c r="H73" s="20"/>
      <c r="I73" s="65"/>
      <c r="J73" s="20"/>
    </row>
    <row r="74" spans="1:10" ht="18" x14ac:dyDescent="0.2">
      <c r="A74" s="13"/>
      <c r="B74" s="20"/>
      <c r="C74" s="65"/>
      <c r="D74" s="20"/>
      <c r="E74" s="65"/>
      <c r="F74" s="20"/>
      <c r="G74" s="20"/>
      <c r="H74" s="20"/>
      <c r="I74" s="65"/>
      <c r="J74" s="20"/>
    </row>
    <row r="75" spans="1:10" ht="18" x14ac:dyDescent="0.2">
      <c r="A75" s="13"/>
      <c r="B75" s="20"/>
      <c r="C75" s="65"/>
      <c r="D75" s="20"/>
      <c r="E75" s="65"/>
      <c r="F75" s="20"/>
      <c r="G75" s="20"/>
      <c r="H75" s="20"/>
      <c r="I75" s="65"/>
      <c r="J75" s="20"/>
    </row>
    <row r="76" spans="1:10" ht="18" x14ac:dyDescent="0.2">
      <c r="A76" s="13"/>
      <c r="B76" s="20"/>
      <c r="C76" s="65"/>
      <c r="D76" s="20"/>
      <c r="E76" s="65"/>
      <c r="F76" s="20"/>
      <c r="G76" s="20"/>
      <c r="H76" s="20"/>
      <c r="I76" s="65"/>
      <c r="J76" s="20"/>
    </row>
    <row r="77" spans="1:10" ht="18" x14ac:dyDescent="0.2">
      <c r="A77" s="13"/>
      <c r="B77" s="20"/>
      <c r="C77" s="65"/>
      <c r="D77" s="20"/>
      <c r="E77" s="65"/>
      <c r="F77" s="20"/>
      <c r="G77" s="20"/>
      <c r="H77" s="20"/>
      <c r="I77" s="65"/>
      <c r="J77" s="20"/>
    </row>
    <row r="78" spans="1:10" ht="18" x14ac:dyDescent="0.2">
      <c r="A78" s="13"/>
      <c r="B78" s="20"/>
      <c r="C78" s="65"/>
      <c r="D78" s="20"/>
      <c r="E78" s="65"/>
      <c r="F78" s="20"/>
      <c r="G78" s="20"/>
      <c r="H78" s="20"/>
      <c r="I78" s="65"/>
      <c r="J78" s="20"/>
    </row>
    <row r="79" spans="1:10" ht="18" x14ac:dyDescent="0.2">
      <c r="A79" s="13"/>
      <c r="B79" s="20"/>
      <c r="C79" s="65"/>
      <c r="D79" s="20"/>
      <c r="E79" s="65"/>
      <c r="F79" s="20"/>
      <c r="G79" s="20"/>
      <c r="H79" s="20"/>
      <c r="I79" s="65"/>
      <c r="J79" s="20"/>
    </row>
    <row r="80" spans="1:10" ht="18" x14ac:dyDescent="0.2">
      <c r="A80" s="13"/>
      <c r="B80" s="20"/>
      <c r="C80" s="65"/>
      <c r="D80" s="20"/>
      <c r="E80" s="65"/>
      <c r="F80" s="20"/>
      <c r="G80" s="20"/>
      <c r="H80" s="20"/>
      <c r="I80" s="65"/>
      <c r="J80" s="20"/>
    </row>
    <row r="81" spans="1:10" ht="18" x14ac:dyDescent="0.2">
      <c r="A81" s="13"/>
      <c r="B81" s="20"/>
      <c r="C81" s="65"/>
      <c r="D81" s="20"/>
      <c r="E81" s="65"/>
      <c r="F81" s="20"/>
      <c r="G81" s="20"/>
      <c r="H81" s="20"/>
      <c r="I81" s="65"/>
      <c r="J81" s="20"/>
    </row>
    <row r="82" spans="1:10" ht="18" x14ac:dyDescent="0.2">
      <c r="A82" s="13"/>
      <c r="B82" s="20"/>
      <c r="C82" s="65"/>
      <c r="D82" s="20"/>
      <c r="E82" s="65"/>
      <c r="F82" s="20"/>
      <c r="G82" s="20"/>
      <c r="H82" s="20"/>
      <c r="I82" s="65"/>
      <c r="J82" s="20"/>
    </row>
    <row r="83" spans="1:10" ht="18" x14ac:dyDescent="0.2">
      <c r="A83" s="13"/>
      <c r="B83" s="20"/>
      <c r="C83" s="65"/>
      <c r="D83" s="20"/>
      <c r="E83" s="65"/>
      <c r="F83" s="20"/>
      <c r="G83" s="20"/>
      <c r="H83" s="20"/>
      <c r="I83" s="65"/>
      <c r="J83" s="20"/>
    </row>
    <row r="84" spans="1:10" ht="18" x14ac:dyDescent="0.2">
      <c r="A84" s="13"/>
      <c r="B84" s="20"/>
      <c r="C84" s="65"/>
      <c r="D84" s="20"/>
      <c r="E84" s="65"/>
      <c r="F84" s="20"/>
      <c r="G84" s="20"/>
      <c r="H84" s="20"/>
      <c r="I84" s="65"/>
      <c r="J84" s="20"/>
    </row>
    <row r="85" spans="1:10" ht="18" x14ac:dyDescent="0.2">
      <c r="A85" s="13"/>
      <c r="B85" s="20"/>
      <c r="C85" s="65"/>
      <c r="D85" s="20"/>
      <c r="E85" s="65"/>
      <c r="F85" s="20"/>
      <c r="G85" s="20"/>
      <c r="H85" s="20"/>
      <c r="I85" s="65"/>
      <c r="J85" s="20"/>
    </row>
    <row r="86" spans="1:10" ht="18" x14ac:dyDescent="0.2">
      <c r="A86" s="13"/>
      <c r="B86" s="20"/>
      <c r="C86" s="65"/>
      <c r="D86" s="20"/>
      <c r="E86" s="65"/>
      <c r="F86" s="20"/>
      <c r="G86" s="20"/>
      <c r="H86" s="20"/>
      <c r="I86" s="65"/>
      <c r="J86" s="20"/>
    </row>
    <row r="87" spans="1:10" ht="18" x14ac:dyDescent="0.2">
      <c r="A87" s="13"/>
      <c r="B87" s="20"/>
      <c r="C87" s="65"/>
      <c r="D87" s="20"/>
      <c r="E87" s="65"/>
      <c r="F87" s="20"/>
      <c r="G87" s="20"/>
      <c r="H87" s="20"/>
      <c r="I87" s="65"/>
      <c r="J87" s="20"/>
    </row>
    <row r="88" spans="1:10" ht="18" x14ac:dyDescent="0.2">
      <c r="A88" s="13"/>
      <c r="B88" s="20"/>
      <c r="C88" s="65"/>
      <c r="D88" s="20"/>
      <c r="E88" s="65"/>
      <c r="F88" s="20"/>
      <c r="G88" s="20"/>
      <c r="H88" s="20"/>
      <c r="I88" s="65"/>
      <c r="J88" s="20"/>
    </row>
    <row r="89" spans="1:10" ht="18" x14ac:dyDescent="0.2">
      <c r="A89" s="13"/>
      <c r="B89" s="20"/>
      <c r="C89" s="65"/>
      <c r="D89" s="20"/>
      <c r="E89" s="65"/>
      <c r="F89" s="20"/>
      <c r="G89" s="20"/>
      <c r="H89" s="20"/>
      <c r="I89" s="65"/>
      <c r="J89" s="20"/>
    </row>
    <row r="90" spans="1:10" ht="18" x14ac:dyDescent="0.2">
      <c r="A90" s="13"/>
      <c r="B90" s="20"/>
      <c r="C90" s="65"/>
      <c r="D90" s="20"/>
      <c r="E90" s="65"/>
      <c r="F90" s="20"/>
      <c r="G90" s="20"/>
      <c r="H90" s="20"/>
      <c r="I90" s="65"/>
      <c r="J90" s="20"/>
    </row>
    <row r="91" spans="1:10" ht="18" x14ac:dyDescent="0.2">
      <c r="A91" s="13"/>
      <c r="B91" s="20"/>
      <c r="C91" s="65"/>
      <c r="D91" s="20"/>
      <c r="E91" s="65"/>
      <c r="F91" s="20"/>
      <c r="G91" s="20"/>
      <c r="H91" s="20"/>
      <c r="I91" s="65"/>
      <c r="J91" s="20"/>
    </row>
    <row r="92" spans="1:10" ht="18" x14ac:dyDescent="0.2">
      <c r="A92" s="13"/>
      <c r="B92" s="20"/>
      <c r="C92" s="65"/>
      <c r="D92" s="20"/>
      <c r="E92" s="65"/>
      <c r="F92" s="20"/>
      <c r="G92" s="20"/>
      <c r="H92" s="20"/>
      <c r="I92" s="65"/>
      <c r="J92" s="20"/>
    </row>
    <row r="93" spans="1:10" ht="18" x14ac:dyDescent="0.2">
      <c r="A93" s="13"/>
      <c r="B93" s="20"/>
      <c r="C93" s="65"/>
      <c r="D93" s="20"/>
      <c r="E93" s="65"/>
      <c r="F93" s="20"/>
      <c r="G93" s="20"/>
      <c r="H93" s="20"/>
      <c r="I93" s="65"/>
      <c r="J93" s="20"/>
    </row>
    <row r="94" spans="1:10" ht="18" x14ac:dyDescent="0.2">
      <c r="A94" s="13"/>
      <c r="B94" s="20"/>
      <c r="C94" s="65"/>
      <c r="D94" s="20"/>
      <c r="E94" s="65"/>
      <c r="F94" s="20"/>
      <c r="G94" s="20"/>
      <c r="H94" s="20"/>
      <c r="I94" s="65"/>
      <c r="J94" s="20"/>
    </row>
    <row r="95" spans="1:10" ht="18" x14ac:dyDescent="0.2">
      <c r="A95" s="13"/>
      <c r="B95" s="20"/>
      <c r="C95" s="65"/>
      <c r="D95" s="20"/>
      <c r="E95" s="65"/>
      <c r="F95" s="20"/>
      <c r="G95" s="20"/>
      <c r="H95" s="20"/>
      <c r="I95" s="65"/>
      <c r="J95" s="20"/>
    </row>
    <row r="96" spans="1:10" ht="18" x14ac:dyDescent="0.2">
      <c r="A96" s="13"/>
      <c r="B96" s="20"/>
      <c r="C96" s="65"/>
      <c r="D96" s="20"/>
      <c r="E96" s="65"/>
      <c r="F96" s="20"/>
      <c r="G96" s="20"/>
      <c r="H96" s="20"/>
      <c r="I96" s="65"/>
      <c r="J96" s="20"/>
    </row>
    <row r="97" spans="1:10" ht="18" x14ac:dyDescent="0.2">
      <c r="A97" s="13"/>
      <c r="B97" s="20"/>
      <c r="C97" s="65"/>
      <c r="D97" s="20"/>
      <c r="E97" s="65"/>
      <c r="F97" s="20"/>
      <c r="G97" s="20"/>
      <c r="H97" s="20"/>
      <c r="I97" s="65"/>
      <c r="J97" s="20"/>
    </row>
    <row r="98" spans="1:10" ht="18" x14ac:dyDescent="0.2">
      <c r="A98" s="13"/>
      <c r="B98" s="20"/>
      <c r="C98" s="65"/>
      <c r="D98" s="20"/>
      <c r="E98" s="65"/>
      <c r="F98" s="20"/>
      <c r="G98" s="20"/>
      <c r="H98" s="20"/>
      <c r="I98" s="65"/>
      <c r="J98" s="20"/>
    </row>
    <row r="99" spans="1:10" x14ac:dyDescent="0.2">
      <c r="A99" s="13"/>
      <c r="B99" s="13"/>
      <c r="C99" s="16"/>
      <c r="D99" s="13"/>
      <c r="E99" s="16"/>
      <c r="F99" s="13"/>
      <c r="G99" s="13"/>
      <c r="H99" s="13"/>
      <c r="I99" s="16"/>
      <c r="J99" s="13"/>
    </row>
    <row r="100" spans="1:10" x14ac:dyDescent="0.2">
      <c r="A100" s="13"/>
      <c r="B100" s="13"/>
      <c r="C100" s="16"/>
      <c r="D100" s="13"/>
      <c r="E100" s="16"/>
      <c r="F100" s="13"/>
      <c r="G100" s="13"/>
      <c r="H100" s="13"/>
      <c r="I100" s="16"/>
      <c r="J100" s="13"/>
    </row>
    <row r="101" spans="1:10" x14ac:dyDescent="0.2">
      <c r="A101" s="13"/>
      <c r="B101" s="13"/>
      <c r="C101" s="16"/>
      <c r="D101" s="13"/>
      <c r="E101" s="16"/>
      <c r="F101" s="13"/>
      <c r="G101" s="13"/>
      <c r="H101" s="13"/>
      <c r="I101" s="16"/>
      <c r="J101" s="13"/>
    </row>
    <row r="102" spans="1:10" x14ac:dyDescent="0.2">
      <c r="A102" s="13"/>
      <c r="B102" s="13"/>
      <c r="C102" s="16"/>
      <c r="D102" s="13"/>
      <c r="E102" s="16"/>
      <c r="F102" s="13"/>
      <c r="G102" s="13"/>
      <c r="H102" s="13"/>
      <c r="I102" s="16"/>
      <c r="J102" s="13"/>
    </row>
    <row r="103" spans="1:10" x14ac:dyDescent="0.2">
      <c r="A103" s="13"/>
      <c r="B103" s="13"/>
      <c r="C103" s="16"/>
      <c r="D103" s="13"/>
      <c r="E103" s="16"/>
      <c r="F103" s="13"/>
      <c r="G103" s="13"/>
      <c r="H103" s="13"/>
      <c r="I103" s="16"/>
      <c r="J103" s="13"/>
    </row>
    <row r="104" spans="1:10" x14ac:dyDescent="0.2">
      <c r="A104" s="13"/>
      <c r="B104" s="13"/>
      <c r="C104" s="16"/>
      <c r="D104" s="13"/>
      <c r="E104" s="16"/>
      <c r="F104" s="13"/>
      <c r="G104" s="13"/>
      <c r="H104" s="13"/>
      <c r="I104" s="16"/>
      <c r="J104" s="13"/>
    </row>
    <row r="105" spans="1:10" x14ac:dyDescent="0.2">
      <c r="A105" s="13"/>
      <c r="B105" s="13"/>
      <c r="C105" s="16"/>
      <c r="D105" s="13"/>
      <c r="E105" s="16"/>
      <c r="F105" s="13"/>
      <c r="G105" s="13"/>
      <c r="H105" s="13"/>
      <c r="I105" s="16"/>
      <c r="J105" s="13"/>
    </row>
    <row r="106" spans="1:10" x14ac:dyDescent="0.2">
      <c r="A106" s="13"/>
      <c r="B106" s="13"/>
      <c r="C106" s="16"/>
      <c r="D106" s="13"/>
      <c r="E106" s="16"/>
      <c r="F106" s="13"/>
      <c r="G106" s="13"/>
      <c r="H106" s="13"/>
      <c r="I106" s="16"/>
      <c r="J106" s="13"/>
    </row>
    <row r="107" spans="1:10" x14ac:dyDescent="0.2">
      <c r="A107" s="13"/>
      <c r="B107" s="13"/>
      <c r="C107" s="16"/>
      <c r="D107" s="13"/>
      <c r="E107" s="16"/>
      <c r="F107" s="13"/>
      <c r="G107" s="13"/>
      <c r="H107" s="13"/>
      <c r="I107" s="16"/>
      <c r="J107" s="13"/>
    </row>
    <row r="108" spans="1:10" x14ac:dyDescent="0.2">
      <c r="A108" s="13"/>
      <c r="B108" s="13"/>
      <c r="C108" s="16"/>
      <c r="D108" s="13"/>
      <c r="E108" s="16"/>
      <c r="F108" s="13"/>
      <c r="G108" s="13"/>
      <c r="H108" s="13"/>
      <c r="I108" s="16"/>
      <c r="J108" s="13"/>
    </row>
    <row r="109" spans="1:10" x14ac:dyDescent="0.2">
      <c r="A109" s="13"/>
      <c r="B109" s="13"/>
      <c r="C109" s="16"/>
      <c r="D109" s="13"/>
      <c r="E109" s="16"/>
      <c r="F109" s="13"/>
      <c r="G109" s="13"/>
      <c r="H109" s="13"/>
      <c r="I109" s="16"/>
      <c r="J109" s="13"/>
    </row>
    <row r="110" spans="1:10" x14ac:dyDescent="0.2">
      <c r="A110" s="13"/>
      <c r="B110" s="13"/>
      <c r="C110" s="16"/>
      <c r="D110" s="13"/>
      <c r="E110" s="16"/>
      <c r="F110" s="13"/>
      <c r="G110" s="13"/>
      <c r="H110" s="13"/>
      <c r="I110" s="16"/>
      <c r="J110" s="13"/>
    </row>
    <row r="111" spans="1:10" x14ac:dyDescent="0.2">
      <c r="A111" s="13"/>
      <c r="B111" s="13"/>
      <c r="C111" s="16"/>
      <c r="D111" s="13"/>
      <c r="E111" s="16"/>
      <c r="F111" s="13"/>
      <c r="G111" s="13"/>
      <c r="H111" s="13"/>
      <c r="I111" s="16"/>
      <c r="J111" s="13"/>
    </row>
    <row r="112" spans="1:10" x14ac:dyDescent="0.2">
      <c r="A112" s="13"/>
      <c r="B112" s="13"/>
      <c r="C112" s="16"/>
      <c r="D112" s="13"/>
      <c r="E112" s="16"/>
      <c r="F112" s="13"/>
      <c r="G112" s="13"/>
      <c r="H112" s="13"/>
      <c r="I112" s="16"/>
      <c r="J112" s="13"/>
    </row>
    <row r="113" spans="1:10" x14ac:dyDescent="0.2">
      <c r="A113" s="13"/>
      <c r="B113" s="13"/>
      <c r="C113" s="16"/>
      <c r="D113" s="13"/>
      <c r="E113" s="16"/>
      <c r="F113" s="13"/>
      <c r="G113" s="13"/>
      <c r="H113" s="13"/>
      <c r="I113" s="16"/>
      <c r="J113" s="13"/>
    </row>
    <row r="114" spans="1:10" x14ac:dyDescent="0.2">
      <c r="A114" s="13"/>
      <c r="B114" s="13"/>
      <c r="C114" s="16"/>
      <c r="D114" s="13"/>
      <c r="E114" s="16"/>
      <c r="F114" s="13"/>
      <c r="G114" s="13"/>
      <c r="H114" s="13"/>
      <c r="I114" s="16"/>
      <c r="J114" s="13"/>
    </row>
    <row r="115" spans="1:10" x14ac:dyDescent="0.2">
      <c r="A115" s="13"/>
      <c r="B115" s="13"/>
      <c r="C115" s="16"/>
      <c r="D115" s="13"/>
      <c r="E115" s="16"/>
      <c r="F115" s="13"/>
      <c r="G115" s="13"/>
      <c r="H115" s="13"/>
      <c r="I115" s="16"/>
      <c r="J115" s="13"/>
    </row>
    <row r="116" spans="1:10" x14ac:dyDescent="0.2">
      <c r="A116" s="13"/>
      <c r="B116" s="13"/>
      <c r="C116" s="16"/>
      <c r="D116" s="13"/>
      <c r="E116" s="16"/>
      <c r="F116" s="13"/>
      <c r="G116" s="13"/>
      <c r="H116" s="13"/>
      <c r="I116" s="16"/>
      <c r="J116" s="13"/>
    </row>
    <row r="117" spans="1:10" x14ac:dyDescent="0.2">
      <c r="A117" s="13"/>
      <c r="B117" s="13"/>
      <c r="C117" s="16"/>
      <c r="D117" s="13"/>
      <c r="E117" s="16"/>
      <c r="F117" s="13"/>
      <c r="G117" s="13"/>
      <c r="H117" s="13"/>
      <c r="I117" s="16"/>
      <c r="J117" s="13"/>
    </row>
    <row r="118" spans="1:10" x14ac:dyDescent="0.2">
      <c r="A118" s="13"/>
      <c r="B118" s="13"/>
      <c r="C118" s="16"/>
      <c r="D118" s="13"/>
      <c r="E118" s="16"/>
      <c r="F118" s="13"/>
      <c r="G118" s="13"/>
      <c r="H118" s="13"/>
      <c r="I118" s="16"/>
      <c r="J118" s="13"/>
    </row>
    <row r="119" spans="1:10" x14ac:dyDescent="0.2">
      <c r="A119" s="13"/>
      <c r="B119" s="13"/>
      <c r="C119" s="16"/>
      <c r="D119" s="13"/>
      <c r="E119" s="16"/>
      <c r="F119" s="13"/>
      <c r="G119" s="13"/>
      <c r="H119" s="13"/>
      <c r="I119" s="16"/>
      <c r="J119" s="13"/>
    </row>
    <row r="120" spans="1:10" x14ac:dyDescent="0.2">
      <c r="A120" s="13"/>
      <c r="B120" s="13"/>
      <c r="C120" s="16"/>
      <c r="D120" s="13"/>
      <c r="E120" s="16"/>
      <c r="F120" s="13"/>
      <c r="G120" s="13"/>
      <c r="H120" s="13"/>
      <c r="I120" s="16"/>
      <c r="J120" s="13"/>
    </row>
    <row r="121" spans="1:10" x14ac:dyDescent="0.2">
      <c r="A121" s="13"/>
      <c r="B121" s="13"/>
      <c r="C121" s="16"/>
      <c r="D121" s="13"/>
      <c r="E121" s="16"/>
      <c r="F121" s="13"/>
      <c r="G121" s="13"/>
      <c r="H121" s="13"/>
      <c r="I121" s="16"/>
      <c r="J121" s="13"/>
    </row>
    <row r="122" spans="1:10" x14ac:dyDescent="0.2">
      <c r="A122" s="13"/>
      <c r="B122" s="13"/>
      <c r="C122" s="16"/>
      <c r="D122" s="13"/>
      <c r="E122" s="16"/>
      <c r="F122" s="13"/>
      <c r="G122" s="13"/>
      <c r="H122" s="13"/>
      <c r="I122" s="16"/>
      <c r="J122" s="13"/>
    </row>
    <row r="123" spans="1:10" x14ac:dyDescent="0.2">
      <c r="A123" s="13"/>
      <c r="B123" s="13"/>
      <c r="C123" s="16"/>
      <c r="D123" s="13"/>
      <c r="E123" s="16"/>
      <c r="F123" s="13"/>
      <c r="G123" s="13"/>
      <c r="H123" s="13"/>
      <c r="I123" s="16"/>
      <c r="J123" s="13"/>
    </row>
    <row r="124" spans="1:10" x14ac:dyDescent="0.2">
      <c r="A124" s="13"/>
      <c r="B124" s="13"/>
      <c r="C124" s="16"/>
      <c r="D124" s="13"/>
      <c r="E124" s="16"/>
      <c r="F124" s="13"/>
      <c r="G124" s="13"/>
      <c r="H124" s="13"/>
      <c r="I124" s="16"/>
      <c r="J124" s="13"/>
    </row>
    <row r="125" spans="1:10" x14ac:dyDescent="0.2">
      <c r="A125" s="13"/>
      <c r="B125" s="13"/>
      <c r="C125" s="16"/>
      <c r="D125" s="13"/>
      <c r="E125" s="16"/>
      <c r="F125" s="13"/>
      <c r="G125" s="13"/>
      <c r="H125" s="13"/>
      <c r="I125" s="16"/>
      <c r="J125" s="13"/>
    </row>
    <row r="126" spans="1:10" x14ac:dyDescent="0.2">
      <c r="A126" s="13"/>
      <c r="B126" s="13"/>
      <c r="C126" s="16"/>
      <c r="D126" s="13"/>
      <c r="E126" s="16"/>
      <c r="F126" s="13"/>
      <c r="G126" s="13"/>
      <c r="H126" s="13"/>
      <c r="I126" s="16"/>
      <c r="J126" s="13"/>
    </row>
    <row r="127" spans="1:10" x14ac:dyDescent="0.2">
      <c r="A127" s="13"/>
      <c r="B127" s="13"/>
      <c r="C127" s="16"/>
      <c r="D127" s="13"/>
      <c r="E127" s="16"/>
      <c r="F127" s="13"/>
      <c r="G127" s="13"/>
      <c r="H127" s="13"/>
      <c r="I127" s="16"/>
      <c r="J127" s="13"/>
    </row>
    <row r="128" spans="1:10" x14ac:dyDescent="0.2">
      <c r="A128" s="13"/>
      <c r="B128" s="13"/>
      <c r="C128" s="16"/>
      <c r="D128" s="13"/>
      <c r="E128" s="16"/>
      <c r="F128" s="13"/>
      <c r="G128" s="13"/>
      <c r="H128" s="13"/>
      <c r="I128" s="16"/>
      <c r="J128" s="13"/>
    </row>
    <row r="129" spans="1:10" x14ac:dyDescent="0.2">
      <c r="A129" s="13"/>
      <c r="B129" s="13"/>
      <c r="C129" s="16"/>
      <c r="D129" s="13"/>
      <c r="E129" s="16"/>
      <c r="F129" s="13"/>
      <c r="G129" s="13"/>
      <c r="H129" s="13"/>
      <c r="I129" s="16"/>
      <c r="J129" s="13"/>
    </row>
    <row r="130" spans="1:10" x14ac:dyDescent="0.2">
      <c r="A130" s="13"/>
      <c r="B130" s="13"/>
      <c r="C130" s="16"/>
      <c r="D130" s="13"/>
      <c r="E130" s="16"/>
      <c r="F130" s="13"/>
      <c r="G130" s="13"/>
      <c r="H130" s="13"/>
      <c r="I130" s="16"/>
      <c r="J130" s="13"/>
    </row>
    <row r="131" spans="1:10" x14ac:dyDescent="0.2">
      <c r="A131" s="13"/>
      <c r="B131" s="13"/>
      <c r="C131" s="16"/>
      <c r="D131" s="13"/>
      <c r="E131" s="16"/>
      <c r="F131" s="13"/>
      <c r="G131" s="13"/>
      <c r="H131" s="13"/>
      <c r="I131" s="16"/>
      <c r="J131" s="13"/>
    </row>
    <row r="132" spans="1:10" x14ac:dyDescent="0.2">
      <c r="A132" s="13"/>
      <c r="B132" s="13"/>
      <c r="C132" s="16"/>
      <c r="D132" s="13"/>
      <c r="E132" s="16"/>
      <c r="F132" s="13"/>
      <c r="G132" s="13"/>
      <c r="H132" s="13"/>
      <c r="I132" s="16"/>
      <c r="J132" s="13"/>
    </row>
    <row r="133" spans="1:10" x14ac:dyDescent="0.2">
      <c r="A133" s="13"/>
      <c r="B133" s="13"/>
      <c r="C133" s="16"/>
      <c r="D133" s="13"/>
      <c r="E133" s="16"/>
      <c r="F133" s="13"/>
      <c r="G133" s="13"/>
      <c r="H133" s="13"/>
      <c r="I133" s="16"/>
      <c r="J133" s="13"/>
    </row>
    <row r="134" spans="1:10" x14ac:dyDescent="0.2">
      <c r="A134" s="13"/>
      <c r="B134" s="13"/>
      <c r="C134" s="16"/>
      <c r="D134" s="13"/>
      <c r="E134" s="16"/>
      <c r="F134" s="13"/>
      <c r="G134" s="13"/>
      <c r="H134" s="13"/>
      <c r="I134" s="16"/>
      <c r="J134" s="13"/>
    </row>
    <row r="135" spans="1:10" x14ac:dyDescent="0.2">
      <c r="A135" s="13"/>
      <c r="B135" s="13"/>
      <c r="C135" s="16"/>
      <c r="D135" s="13"/>
      <c r="E135" s="16"/>
      <c r="F135" s="13"/>
      <c r="G135" s="13"/>
      <c r="H135" s="13"/>
      <c r="I135" s="16"/>
      <c r="J135" s="13"/>
    </row>
    <row r="136" spans="1:10" x14ac:dyDescent="0.2">
      <c r="A136" s="13"/>
      <c r="B136" s="13"/>
      <c r="C136" s="16"/>
      <c r="D136" s="13"/>
      <c r="E136" s="16"/>
      <c r="F136" s="13"/>
      <c r="G136" s="13"/>
      <c r="H136" s="13"/>
      <c r="I136" s="16"/>
      <c r="J136" s="13"/>
    </row>
    <row r="137" spans="1:10" x14ac:dyDescent="0.2">
      <c r="A137" s="13"/>
      <c r="B137" s="13"/>
      <c r="C137" s="16"/>
      <c r="D137" s="13"/>
      <c r="E137" s="16"/>
      <c r="F137" s="13"/>
      <c r="G137" s="13"/>
      <c r="H137" s="13"/>
      <c r="I137" s="16"/>
      <c r="J137" s="13"/>
    </row>
    <row r="138" spans="1:10" x14ac:dyDescent="0.2">
      <c r="A138" s="13"/>
      <c r="B138" s="13"/>
      <c r="C138" s="16"/>
      <c r="D138" s="13"/>
      <c r="E138" s="16"/>
      <c r="F138" s="13"/>
      <c r="G138" s="13"/>
      <c r="H138" s="13"/>
      <c r="I138" s="16"/>
      <c r="J138" s="13"/>
    </row>
    <row r="139" spans="1:10" x14ac:dyDescent="0.2">
      <c r="A139" s="13"/>
      <c r="B139" s="13"/>
      <c r="C139" s="16"/>
      <c r="D139" s="13"/>
      <c r="E139" s="16"/>
      <c r="F139" s="13"/>
      <c r="G139" s="13"/>
      <c r="H139" s="13"/>
      <c r="I139" s="16"/>
      <c r="J139" s="13"/>
    </row>
    <row r="140" spans="1:10" x14ac:dyDescent="0.2">
      <c r="A140" s="13"/>
      <c r="B140" s="13"/>
      <c r="C140" s="16"/>
      <c r="D140" s="13"/>
      <c r="E140" s="16"/>
      <c r="F140" s="13"/>
      <c r="G140" s="13"/>
      <c r="H140" s="13"/>
      <c r="I140" s="16"/>
      <c r="J140" s="13"/>
    </row>
    <row r="141" spans="1:10" x14ac:dyDescent="0.2">
      <c r="A141" s="13"/>
      <c r="B141" s="13"/>
      <c r="C141" s="16"/>
      <c r="D141" s="13"/>
      <c r="E141" s="16"/>
      <c r="F141" s="13"/>
      <c r="G141" s="13"/>
      <c r="H141" s="13"/>
      <c r="I141" s="16"/>
      <c r="J141" s="13"/>
    </row>
    <row r="142" spans="1:10" x14ac:dyDescent="0.2">
      <c r="A142" s="13"/>
      <c r="B142" s="13"/>
      <c r="C142" s="16"/>
      <c r="D142" s="13"/>
      <c r="E142" s="16"/>
      <c r="F142" s="13"/>
      <c r="G142" s="13"/>
      <c r="H142" s="13"/>
      <c r="I142" s="16"/>
      <c r="J142" s="13"/>
    </row>
    <row r="143" spans="1:10" x14ac:dyDescent="0.2">
      <c r="A143" s="13"/>
      <c r="B143" s="13"/>
      <c r="C143" s="16"/>
      <c r="D143" s="13"/>
      <c r="E143" s="16"/>
      <c r="F143" s="13"/>
      <c r="G143" s="13"/>
      <c r="H143" s="13"/>
      <c r="I143" s="16"/>
      <c r="J143" s="13"/>
    </row>
    <row r="144" spans="1:10" x14ac:dyDescent="0.2">
      <c r="A144" s="13"/>
      <c r="B144" s="13"/>
      <c r="C144" s="16"/>
      <c r="D144" s="13"/>
      <c r="E144" s="16"/>
      <c r="F144" s="13"/>
      <c r="G144" s="13"/>
      <c r="H144" s="13"/>
      <c r="I144" s="16"/>
      <c r="J144" s="13"/>
    </row>
    <row r="145" spans="1:10" x14ac:dyDescent="0.2">
      <c r="A145" s="13"/>
      <c r="B145" s="13"/>
      <c r="C145" s="16"/>
      <c r="D145" s="13"/>
      <c r="E145" s="16"/>
      <c r="F145" s="13"/>
      <c r="G145" s="13"/>
      <c r="H145" s="13"/>
      <c r="I145" s="16"/>
      <c r="J145" s="13"/>
    </row>
    <row r="146" spans="1:10" x14ac:dyDescent="0.2">
      <c r="A146" s="13"/>
      <c r="B146" s="13"/>
      <c r="C146" s="16"/>
      <c r="D146" s="13"/>
      <c r="E146" s="16"/>
      <c r="F146" s="13"/>
      <c r="G146" s="13"/>
      <c r="H146" s="13"/>
      <c r="I146" s="16"/>
      <c r="J146" s="13"/>
    </row>
    <row r="147" spans="1:10" x14ac:dyDescent="0.2">
      <c r="A147" s="13"/>
      <c r="B147" s="13"/>
      <c r="C147" s="16"/>
      <c r="D147" s="13"/>
      <c r="E147" s="16"/>
      <c r="F147" s="13"/>
      <c r="G147" s="13"/>
      <c r="H147" s="13"/>
      <c r="I147" s="16"/>
      <c r="J147" s="13"/>
    </row>
    <row r="148" spans="1:10" x14ac:dyDescent="0.2">
      <c r="A148" s="13"/>
      <c r="B148" s="13"/>
      <c r="C148" s="16"/>
      <c r="D148" s="13"/>
      <c r="E148" s="16"/>
      <c r="F148" s="13"/>
      <c r="G148" s="13"/>
      <c r="H148" s="13"/>
      <c r="I148" s="16"/>
      <c r="J148" s="13"/>
    </row>
    <row r="149" spans="1:10" x14ac:dyDescent="0.2">
      <c r="A149" s="13"/>
      <c r="B149" s="13"/>
      <c r="C149" s="16"/>
      <c r="D149" s="13"/>
      <c r="E149" s="16"/>
      <c r="F149" s="13"/>
      <c r="G149" s="13"/>
      <c r="H149" s="13"/>
      <c r="I149" s="16"/>
      <c r="J149" s="13"/>
    </row>
    <row r="150" spans="1:10" x14ac:dyDescent="0.2">
      <c r="A150" s="13"/>
      <c r="B150" s="13"/>
      <c r="C150" s="16"/>
      <c r="D150" s="13"/>
      <c r="E150" s="16"/>
      <c r="F150" s="13"/>
      <c r="G150" s="13"/>
      <c r="H150" s="13"/>
      <c r="I150" s="16"/>
      <c r="J150" s="13"/>
    </row>
    <row r="151" spans="1:10" x14ac:dyDescent="0.2">
      <c r="A151" s="13"/>
      <c r="B151" s="13"/>
      <c r="C151" s="16"/>
      <c r="D151" s="13"/>
      <c r="E151" s="16"/>
      <c r="F151" s="13"/>
      <c r="G151" s="13"/>
      <c r="H151" s="13"/>
      <c r="I151" s="16"/>
      <c r="J151" s="13"/>
    </row>
    <row r="152" spans="1:10" x14ac:dyDescent="0.2">
      <c r="A152" s="13"/>
      <c r="B152" s="13"/>
      <c r="C152" s="16"/>
      <c r="D152" s="13"/>
      <c r="E152" s="16"/>
      <c r="F152" s="13"/>
      <c r="G152" s="13"/>
      <c r="H152" s="13"/>
      <c r="I152" s="16"/>
      <c r="J152" s="13"/>
    </row>
    <row r="153" spans="1:10" x14ac:dyDescent="0.2">
      <c r="A153" s="13"/>
      <c r="B153" s="13"/>
      <c r="C153" s="16"/>
      <c r="D153" s="13"/>
      <c r="E153" s="16"/>
      <c r="F153" s="13"/>
      <c r="G153" s="13"/>
      <c r="H153" s="13"/>
      <c r="I153" s="16"/>
      <c r="J153" s="13"/>
    </row>
    <row r="154" spans="1:10" x14ac:dyDescent="0.2">
      <c r="A154" s="13"/>
      <c r="B154" s="13"/>
      <c r="C154" s="16"/>
      <c r="D154" s="13"/>
      <c r="E154" s="16"/>
      <c r="F154" s="13"/>
      <c r="G154" s="13"/>
      <c r="H154" s="13"/>
      <c r="I154" s="16"/>
      <c r="J154" s="13"/>
    </row>
    <row r="155" spans="1:10" x14ac:dyDescent="0.2">
      <c r="A155" s="13"/>
      <c r="B155" s="13"/>
      <c r="C155" s="16"/>
      <c r="D155" s="13"/>
      <c r="E155" s="16"/>
      <c r="F155" s="13"/>
      <c r="G155" s="13"/>
      <c r="H155" s="13"/>
      <c r="I155" s="16"/>
      <c r="J155" s="13"/>
    </row>
    <row r="156" spans="1:10" x14ac:dyDescent="0.2">
      <c r="A156" s="13"/>
      <c r="B156" s="13"/>
      <c r="C156" s="16"/>
      <c r="D156" s="13"/>
      <c r="E156" s="16"/>
      <c r="F156" s="13"/>
      <c r="G156" s="13"/>
      <c r="H156" s="13"/>
      <c r="I156" s="16"/>
      <c r="J156" s="13"/>
    </row>
    <row r="157" spans="1:10" x14ac:dyDescent="0.2">
      <c r="A157" s="13"/>
      <c r="B157" s="13"/>
      <c r="C157" s="16"/>
      <c r="D157" s="13"/>
      <c r="E157" s="16"/>
      <c r="F157" s="13"/>
      <c r="G157" s="13"/>
      <c r="H157" s="13"/>
      <c r="I157" s="16"/>
      <c r="J157" s="13"/>
    </row>
    <row r="158" spans="1:10" x14ac:dyDescent="0.2">
      <c r="A158" s="13"/>
      <c r="B158" s="13"/>
      <c r="C158" s="16"/>
      <c r="D158" s="13"/>
      <c r="E158" s="16"/>
      <c r="F158" s="13"/>
      <c r="G158" s="13"/>
      <c r="H158" s="13"/>
      <c r="I158" s="16"/>
      <c r="J158" s="13"/>
    </row>
    <row r="159" spans="1:10" x14ac:dyDescent="0.2">
      <c r="A159" s="13"/>
      <c r="B159" s="13"/>
      <c r="C159" s="16"/>
      <c r="D159" s="13"/>
      <c r="E159" s="16"/>
      <c r="F159" s="13"/>
      <c r="G159" s="13"/>
      <c r="H159" s="13"/>
      <c r="I159" s="16"/>
      <c r="J159" s="13"/>
    </row>
    <row r="160" spans="1:10" x14ac:dyDescent="0.2">
      <c r="A160" s="13"/>
      <c r="B160" s="13"/>
      <c r="C160" s="16"/>
      <c r="D160" s="13"/>
      <c r="E160" s="16"/>
      <c r="F160" s="13"/>
      <c r="G160" s="13"/>
      <c r="H160" s="13"/>
      <c r="I160" s="16"/>
      <c r="J160" s="13"/>
    </row>
    <row r="161" spans="1:10" x14ac:dyDescent="0.2">
      <c r="A161" s="13"/>
      <c r="B161" s="13"/>
      <c r="C161" s="16"/>
      <c r="D161" s="13"/>
      <c r="E161" s="16"/>
      <c r="F161" s="13"/>
      <c r="G161" s="13"/>
      <c r="H161" s="13"/>
      <c r="I161" s="16"/>
      <c r="J161" s="13"/>
    </row>
    <row r="162" spans="1:10" x14ac:dyDescent="0.2">
      <c r="A162" s="13"/>
      <c r="B162" s="13"/>
      <c r="C162" s="16"/>
      <c r="D162" s="13"/>
      <c r="E162" s="16"/>
      <c r="F162" s="13"/>
      <c r="G162" s="13"/>
      <c r="H162" s="13"/>
      <c r="I162" s="16"/>
      <c r="J162" s="13"/>
    </row>
    <row r="163" spans="1:10" x14ac:dyDescent="0.2">
      <c r="A163" s="13"/>
      <c r="B163" s="13"/>
      <c r="C163" s="16"/>
      <c r="D163" s="13"/>
      <c r="E163" s="16"/>
      <c r="F163" s="13"/>
      <c r="G163" s="13"/>
      <c r="H163" s="13"/>
      <c r="I163" s="16"/>
      <c r="J163" s="13"/>
    </row>
    <row r="164" spans="1:10" x14ac:dyDescent="0.2">
      <c r="A164" s="13"/>
      <c r="B164" s="13"/>
      <c r="C164" s="16"/>
      <c r="D164" s="13"/>
      <c r="E164" s="16"/>
      <c r="F164" s="13"/>
      <c r="G164" s="13"/>
      <c r="H164" s="13"/>
      <c r="I164" s="16"/>
      <c r="J164" s="13"/>
    </row>
    <row r="165" spans="1:10" x14ac:dyDescent="0.2">
      <c r="A165" s="13"/>
      <c r="B165" s="13"/>
      <c r="C165" s="16"/>
      <c r="D165" s="13"/>
      <c r="E165" s="16"/>
      <c r="F165" s="13"/>
      <c r="G165" s="13"/>
      <c r="H165" s="13"/>
      <c r="I165" s="16"/>
      <c r="J165" s="13"/>
    </row>
    <row r="166" spans="1:10" x14ac:dyDescent="0.2">
      <c r="A166" s="13"/>
      <c r="B166" s="13"/>
      <c r="C166" s="16"/>
      <c r="D166" s="13"/>
      <c r="E166" s="16"/>
      <c r="F166" s="13"/>
      <c r="G166" s="13"/>
      <c r="H166" s="13"/>
      <c r="I166" s="16"/>
      <c r="J166" s="13"/>
    </row>
    <row r="167" spans="1:10" x14ac:dyDescent="0.2">
      <c r="A167" s="13"/>
      <c r="B167" s="13"/>
      <c r="C167" s="16"/>
      <c r="D167" s="13"/>
      <c r="E167" s="16"/>
      <c r="F167" s="13"/>
      <c r="G167" s="13"/>
      <c r="H167" s="13"/>
      <c r="I167" s="16"/>
      <c r="J167" s="13"/>
    </row>
    <row r="168" spans="1:10" x14ac:dyDescent="0.2">
      <c r="A168" s="13"/>
      <c r="B168" s="13"/>
      <c r="C168" s="16"/>
      <c r="D168" s="13"/>
      <c r="E168" s="16"/>
      <c r="F168" s="13"/>
      <c r="G168" s="13"/>
      <c r="H168" s="13"/>
      <c r="I168" s="16"/>
      <c r="J168" s="13"/>
    </row>
    <row r="169" spans="1:10" x14ac:dyDescent="0.2">
      <c r="A169" s="13"/>
      <c r="B169" s="13"/>
      <c r="C169" s="16"/>
      <c r="D169" s="13"/>
      <c r="E169" s="16"/>
      <c r="F169" s="13"/>
      <c r="G169" s="13"/>
      <c r="H169" s="13"/>
      <c r="I169" s="16"/>
      <c r="J169" s="13"/>
    </row>
    <row r="170" spans="1:10" x14ac:dyDescent="0.2">
      <c r="A170" s="13"/>
      <c r="B170" s="13"/>
      <c r="C170" s="16"/>
      <c r="D170" s="13"/>
      <c r="E170" s="16"/>
      <c r="F170" s="13"/>
      <c r="G170" s="13"/>
      <c r="H170" s="13"/>
      <c r="I170" s="16"/>
      <c r="J170" s="13"/>
    </row>
    <row r="171" spans="1:10" x14ac:dyDescent="0.2">
      <c r="A171" s="13"/>
      <c r="B171" s="13"/>
      <c r="C171" s="16"/>
      <c r="D171" s="13"/>
      <c r="E171" s="16"/>
      <c r="F171" s="13"/>
      <c r="G171" s="13"/>
      <c r="H171" s="13"/>
      <c r="I171" s="16"/>
      <c r="J171" s="13"/>
    </row>
    <row r="172" spans="1:10" x14ac:dyDescent="0.2">
      <c r="A172" s="13"/>
      <c r="B172" s="13"/>
      <c r="C172" s="16"/>
      <c r="D172" s="13"/>
      <c r="E172" s="16"/>
      <c r="F172" s="13"/>
      <c r="G172" s="13"/>
      <c r="H172" s="13"/>
      <c r="I172" s="16"/>
      <c r="J172" s="13"/>
    </row>
    <row r="173" spans="1:10" x14ac:dyDescent="0.2">
      <c r="A173" s="13"/>
      <c r="B173" s="13"/>
      <c r="C173" s="16"/>
      <c r="D173" s="13"/>
      <c r="E173" s="16"/>
      <c r="F173" s="13"/>
      <c r="G173" s="13"/>
      <c r="H173" s="13"/>
      <c r="I173" s="16"/>
      <c r="J173" s="13"/>
    </row>
    <row r="174" spans="1:10" x14ac:dyDescent="0.2">
      <c r="A174" s="13"/>
      <c r="B174" s="13"/>
      <c r="C174" s="16"/>
      <c r="D174" s="13"/>
      <c r="E174" s="16"/>
      <c r="F174" s="13"/>
      <c r="G174" s="13"/>
      <c r="H174" s="13"/>
      <c r="I174" s="16"/>
      <c r="J174" s="13"/>
    </row>
    <row r="175" spans="1:10" x14ac:dyDescent="0.2">
      <c r="A175" s="13"/>
      <c r="B175" s="13"/>
      <c r="C175" s="16"/>
      <c r="D175" s="13"/>
      <c r="E175" s="16"/>
      <c r="F175" s="13"/>
      <c r="G175" s="13"/>
      <c r="H175" s="13"/>
      <c r="I175" s="16"/>
      <c r="J175" s="13"/>
    </row>
    <row r="176" spans="1:10" x14ac:dyDescent="0.2">
      <c r="A176" s="13"/>
      <c r="B176" s="13"/>
      <c r="C176" s="16"/>
      <c r="D176" s="13"/>
      <c r="E176" s="16"/>
      <c r="F176" s="13"/>
      <c r="G176" s="13"/>
      <c r="H176" s="13"/>
      <c r="I176" s="16"/>
      <c r="J176" s="13"/>
    </row>
    <row r="177" spans="1:10" x14ac:dyDescent="0.2">
      <c r="A177" s="13"/>
      <c r="B177" s="13"/>
      <c r="C177" s="16"/>
      <c r="D177" s="13"/>
      <c r="E177" s="16"/>
      <c r="F177" s="13"/>
      <c r="G177" s="13"/>
      <c r="H177" s="13"/>
      <c r="I177" s="16"/>
      <c r="J177" s="13"/>
    </row>
    <row r="178" spans="1:10" x14ac:dyDescent="0.2">
      <c r="A178" s="13"/>
      <c r="B178" s="13"/>
      <c r="C178" s="16"/>
      <c r="D178" s="13"/>
      <c r="E178" s="16"/>
      <c r="F178" s="13"/>
      <c r="G178" s="13"/>
      <c r="H178" s="13"/>
      <c r="I178" s="16"/>
      <c r="J178" s="13"/>
    </row>
    <row r="179" spans="1:10" x14ac:dyDescent="0.2">
      <c r="A179" s="13"/>
      <c r="B179" s="13"/>
      <c r="C179" s="16"/>
      <c r="D179" s="13"/>
      <c r="E179" s="16"/>
      <c r="F179" s="13"/>
      <c r="G179" s="13"/>
      <c r="H179" s="13"/>
      <c r="I179" s="16"/>
      <c r="J179" s="13"/>
    </row>
    <row r="180" spans="1:10" x14ac:dyDescent="0.2">
      <c r="A180" s="13"/>
      <c r="B180" s="13"/>
      <c r="C180" s="16"/>
      <c r="D180" s="13"/>
      <c r="E180" s="16"/>
      <c r="F180" s="13"/>
      <c r="G180" s="13"/>
      <c r="H180" s="13"/>
      <c r="I180" s="16"/>
      <c r="J180" s="13"/>
    </row>
    <row r="181" spans="1:10" x14ac:dyDescent="0.2">
      <c r="A181" s="13"/>
      <c r="B181" s="13"/>
      <c r="C181" s="16"/>
      <c r="D181" s="13"/>
      <c r="E181" s="16"/>
      <c r="F181" s="13"/>
      <c r="G181" s="13"/>
      <c r="H181" s="13"/>
      <c r="I181" s="16"/>
      <c r="J181" s="13"/>
    </row>
    <row r="182" spans="1:10" x14ac:dyDescent="0.2">
      <c r="A182" s="13"/>
      <c r="B182" s="13"/>
      <c r="C182" s="16"/>
      <c r="D182" s="13"/>
      <c r="E182" s="16"/>
      <c r="F182" s="13"/>
      <c r="G182" s="13"/>
      <c r="H182" s="13"/>
      <c r="I182" s="16"/>
      <c r="J182" s="13"/>
    </row>
    <row r="183" spans="1:10" x14ac:dyDescent="0.2">
      <c r="A183" s="13"/>
      <c r="B183" s="13"/>
      <c r="C183" s="16"/>
      <c r="D183" s="13"/>
      <c r="E183" s="16"/>
      <c r="F183" s="13"/>
      <c r="G183" s="13"/>
      <c r="H183" s="13"/>
      <c r="I183" s="16"/>
      <c r="J183" s="13"/>
    </row>
    <row r="184" spans="1:10" x14ac:dyDescent="0.2">
      <c r="A184" s="13"/>
      <c r="B184" s="13"/>
      <c r="C184" s="16"/>
      <c r="D184" s="13"/>
      <c r="E184" s="16"/>
      <c r="F184" s="13"/>
      <c r="G184" s="13"/>
      <c r="H184" s="13"/>
      <c r="I184" s="16"/>
      <c r="J184" s="13"/>
    </row>
    <row r="185" spans="1:10" x14ac:dyDescent="0.2">
      <c r="A185" s="13"/>
      <c r="B185" s="13"/>
      <c r="C185" s="16"/>
      <c r="D185" s="13"/>
      <c r="E185" s="16"/>
      <c r="F185" s="13"/>
      <c r="G185" s="13"/>
      <c r="H185" s="13"/>
      <c r="I185" s="16"/>
      <c r="J185" s="13"/>
    </row>
    <row r="186" spans="1:10" x14ac:dyDescent="0.2">
      <c r="A186" s="13"/>
      <c r="B186" s="13"/>
      <c r="C186" s="16"/>
      <c r="D186" s="13"/>
      <c r="E186" s="16"/>
      <c r="F186" s="13"/>
      <c r="G186" s="13"/>
      <c r="H186" s="13"/>
      <c r="I186" s="16"/>
      <c r="J186" s="13"/>
    </row>
    <row r="187" spans="1:10" x14ac:dyDescent="0.2">
      <c r="A187" s="13"/>
      <c r="B187" s="13"/>
      <c r="C187" s="16"/>
      <c r="D187" s="13"/>
      <c r="E187" s="16"/>
      <c r="F187" s="13"/>
      <c r="G187" s="13"/>
      <c r="H187" s="13"/>
      <c r="I187" s="16"/>
      <c r="J187" s="13"/>
    </row>
    <row r="188" spans="1:10" x14ac:dyDescent="0.2">
      <c r="A188" s="13"/>
      <c r="B188" s="13"/>
      <c r="C188" s="16"/>
      <c r="D188" s="13"/>
      <c r="E188" s="16"/>
      <c r="F188" s="13"/>
      <c r="G188" s="13"/>
      <c r="H188" s="13"/>
      <c r="I188" s="16"/>
      <c r="J188" s="13"/>
    </row>
    <row r="189" spans="1:10" x14ac:dyDescent="0.2">
      <c r="A189" s="13"/>
      <c r="B189" s="13"/>
      <c r="C189" s="16"/>
      <c r="D189" s="13"/>
      <c r="E189" s="16"/>
      <c r="F189" s="13"/>
      <c r="G189" s="13"/>
      <c r="H189" s="13"/>
      <c r="I189" s="16"/>
      <c r="J189" s="13"/>
    </row>
    <row r="190" spans="1:10" x14ac:dyDescent="0.2">
      <c r="A190" s="13"/>
      <c r="B190" s="13"/>
      <c r="C190" s="16"/>
      <c r="D190" s="13"/>
      <c r="E190" s="16"/>
      <c r="F190" s="13"/>
      <c r="G190" s="13"/>
      <c r="H190" s="13"/>
      <c r="I190" s="16"/>
      <c r="J190" s="13"/>
    </row>
    <row r="191" spans="1:10" x14ac:dyDescent="0.2">
      <c r="A191" s="13"/>
      <c r="B191" s="13"/>
      <c r="C191" s="16"/>
      <c r="D191" s="13"/>
      <c r="E191" s="16"/>
      <c r="F191" s="13"/>
      <c r="G191" s="13"/>
      <c r="H191" s="13"/>
      <c r="I191" s="16"/>
      <c r="J191" s="13"/>
    </row>
    <row r="192" spans="1:10" x14ac:dyDescent="0.2">
      <c r="A192" s="13"/>
      <c r="B192" s="13"/>
      <c r="C192" s="16"/>
      <c r="D192" s="13"/>
      <c r="E192" s="16"/>
      <c r="F192" s="13"/>
      <c r="G192" s="13"/>
      <c r="H192" s="13"/>
      <c r="I192" s="16"/>
      <c r="J192" s="13"/>
    </row>
    <row r="193" spans="1:10" x14ac:dyDescent="0.2">
      <c r="A193" s="13"/>
      <c r="B193" s="13"/>
      <c r="C193" s="16"/>
      <c r="D193" s="13"/>
      <c r="E193" s="16"/>
      <c r="F193" s="13"/>
      <c r="G193" s="13"/>
      <c r="H193" s="13"/>
      <c r="I193" s="16"/>
      <c r="J193" s="13"/>
    </row>
    <row r="194" spans="1:10" x14ac:dyDescent="0.2">
      <c r="A194" s="13"/>
      <c r="B194" s="13"/>
      <c r="C194" s="16"/>
      <c r="D194" s="13"/>
      <c r="E194" s="16"/>
      <c r="F194" s="13"/>
      <c r="G194" s="13"/>
      <c r="H194" s="13"/>
      <c r="I194" s="16"/>
      <c r="J194" s="13"/>
    </row>
    <row r="195" spans="1:10" x14ac:dyDescent="0.2">
      <c r="A195" s="13"/>
      <c r="B195" s="13"/>
      <c r="C195" s="16"/>
      <c r="D195" s="13"/>
      <c r="E195" s="16"/>
      <c r="F195" s="13"/>
      <c r="G195" s="13"/>
      <c r="H195" s="13"/>
      <c r="I195" s="16"/>
      <c r="J195" s="13"/>
    </row>
    <row r="196" spans="1:10" x14ac:dyDescent="0.2">
      <c r="A196" s="13"/>
      <c r="B196" s="13"/>
      <c r="C196" s="16"/>
      <c r="D196" s="13"/>
      <c r="E196" s="16"/>
      <c r="F196" s="13"/>
      <c r="G196" s="13"/>
      <c r="H196" s="13"/>
      <c r="I196" s="16"/>
      <c r="J196" s="13"/>
    </row>
    <row r="197" spans="1:10" x14ac:dyDescent="0.2">
      <c r="A197" s="13"/>
      <c r="B197" s="13"/>
      <c r="C197" s="16"/>
      <c r="D197" s="13"/>
      <c r="E197" s="16"/>
      <c r="F197" s="13"/>
      <c r="G197" s="13"/>
      <c r="H197" s="13"/>
      <c r="I197" s="16"/>
      <c r="J197" s="13"/>
    </row>
    <row r="198" spans="1:10" x14ac:dyDescent="0.2">
      <c r="A198" s="13"/>
      <c r="B198" s="13"/>
      <c r="C198" s="16"/>
      <c r="D198" s="13"/>
      <c r="E198" s="16"/>
      <c r="F198" s="13"/>
      <c r="G198" s="13"/>
      <c r="H198" s="13"/>
      <c r="I198" s="16"/>
      <c r="J198" s="13"/>
    </row>
    <row r="199" spans="1:10" x14ac:dyDescent="0.2">
      <c r="A199" s="13"/>
      <c r="B199" s="13"/>
      <c r="C199" s="16"/>
      <c r="D199" s="13"/>
      <c r="E199" s="16"/>
      <c r="F199" s="13"/>
      <c r="G199" s="13"/>
      <c r="H199" s="13"/>
      <c r="I199" s="16"/>
      <c r="J199" s="13"/>
    </row>
    <row r="200" spans="1:10" x14ac:dyDescent="0.2">
      <c r="A200" s="13"/>
      <c r="B200" s="13"/>
      <c r="C200" s="16"/>
      <c r="D200" s="13"/>
      <c r="E200" s="16"/>
      <c r="F200" s="13"/>
      <c r="G200" s="13"/>
      <c r="H200" s="13"/>
      <c r="I200" s="16"/>
      <c r="J200" s="13"/>
    </row>
  </sheetData>
  <sheetProtection selectLockedCells="1" selectUnlockedCells="1"/>
  <mergeCells count="1">
    <mergeCell ref="A1:K2"/>
  </mergeCells>
  <pageMargins left="0.27559055118110237" right="0.70866141732283472" top="0.47244094488188981" bottom="0.39370078740157483" header="0.31496062992125984" footer="0.31496062992125984"/>
  <pageSetup paperSize="8" scale="20" orientation="portrait" r:id="rId1"/>
  <headerFooter>
    <oddHeader>&amp;R&amp;"TH SarabunPSK,Regular"&amp;14FM-ACD-048-01   Date: 31/03/2562</oddHeader>
    <oddFooter>&amp;L&amp;"TH SarabunPSK,Regular"&amp;14สถาบันรับรองคุณภาพสถานพยาบาล (องค์การมหาชน)&amp;R&amp;"TH SarabunPSK,Regular"&amp;14หน้า &amp;P จาก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R26" sqref="R2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แผ่นงาน</vt:lpstr>
      </vt:variant>
      <vt:variant>
        <vt:i4>11</vt:i4>
      </vt:variant>
    </vt:vector>
  </HeadingPairs>
  <TitlesOfParts>
    <vt:vector size="11" baseType="lpstr">
      <vt:lpstr>Front Page</vt:lpstr>
      <vt:lpstr>Gen Infor</vt:lpstr>
      <vt:lpstr>Pt Profile</vt:lpstr>
      <vt:lpstr>Pt Profile (แบ่ง 4 สาขา)</vt:lpstr>
      <vt:lpstr>Staff Profile</vt:lpstr>
      <vt:lpstr>Workload</vt:lpstr>
      <vt:lpstr>Entry</vt:lpstr>
      <vt:lpstr>OnePage</vt:lpstr>
      <vt:lpstr>โครงสร้างการบริหารโรงพยาบาล</vt:lpstr>
      <vt:lpstr>โครงสร้างกลุ่มงานพัฒนาคุณภาพฯ</vt:lpstr>
      <vt:lpstr>แผนผังโรงพยาบาล</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Anuwat</dc:creator>
  <cp:lastModifiedBy>Windows User</cp:lastModifiedBy>
  <cp:lastPrinted>2020-12-03T10:20:39Z</cp:lastPrinted>
  <dcterms:created xsi:type="dcterms:W3CDTF">2018-04-25T15:44:47Z</dcterms:created>
  <dcterms:modified xsi:type="dcterms:W3CDTF">2021-11-18T03:13:21Z</dcterms:modified>
</cp:coreProperties>
</file>